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Oddělení 523\Smart Cities\PS pro SC\Přehled výzev_Archiv\"/>
    </mc:Choice>
  </mc:AlternateContent>
  <bookViews>
    <workbookView xWindow="0" yWindow="0" windowWidth="20490" windowHeight="7665" firstSheet="1" activeTab="1"/>
  </bookViews>
  <sheets>
    <sheet name="YOU SHOULD NOT SEE ME" sheetId="7" state="veryHidden" r:id="rId1"/>
    <sheet name="ESIF Výzvy Smart Cities 2018" sheetId="3" r:id="rId2"/>
    <sheet name="Dotační programy Smart Cities" sheetId="1" r:id="rId3"/>
    <sheet name="OPZ" sheetId="4" state="hidden" r:id="rId4"/>
    <sheet name="IROP" sheetId="5" state="hidden" r:id="rId5"/>
    <sheet name="OPZ " sheetId="6" state="hidden" r:id="rId6"/>
  </sheets>
  <definedNames>
    <definedName name="_xlnm._FilterDatabase" localSheetId="2" hidden="1">'Dotační programy Smart Cities'!$B$2:$F$72</definedName>
    <definedName name="_xlnm._FilterDatabase" localSheetId="1" hidden="1">'ESIF Výzvy Smart Cities 2018'!$C$1:$C$109</definedName>
    <definedName name="_xlnm._FilterDatabase" localSheetId="5" hidden="1">'OPZ '!$B$2:$O$15</definedName>
    <definedName name="_Ref363218695" localSheetId="1">'ESIF Výzvy Smart Cities 2018'!#REF!</definedName>
    <definedName name="_xlnm.Print_Area" localSheetId="1">'ESIF Výzvy Smart Cities 2018'!$A$1:$W$109</definedName>
    <definedName name="Z_06FAEA8E_9805_4ACE_B870_7B2C12193C3B_.wvu.FilterData" localSheetId="1" hidden="1">'ESIF Výzvy Smart Cities 2018'!$C$5:$V$5</definedName>
    <definedName name="Z_1AF25C45_3BC1_4A61_8B6C_FFABA883A5A5_.wvu.FilterData" localSheetId="1" hidden="1">'ESIF Výzvy Smart Cities 2018'!$C$3:$V$4</definedName>
    <definedName name="Z_1E7810FA_4E39_4ABF_8913_6604FBA7A8B7_.wvu.FilterData" localSheetId="1" hidden="1">'ESIF Výzvy Smart Cities 2018'!$C$5:$V$5</definedName>
    <definedName name="Z_2721DEC8_2A8E_4477_A761_CDBAE511822B_.wvu.FilterData" localSheetId="1" hidden="1">'ESIF Výzvy Smart Cities 2018'!$C$5:$V$5</definedName>
    <definedName name="Z_2D03D6B1_8078_407D_B1CB_CF3019CBAFC2_.wvu.FilterData" localSheetId="1" hidden="1">'ESIF Výzvy Smart Cities 2018'!$C$5:$V$5</definedName>
    <definedName name="Z_43CDD9FF_F09C_4424_885E_29A4A1FFE89D_.wvu.FilterData" localSheetId="1" hidden="1">'ESIF Výzvy Smart Cities 2018'!$C$5:$V$5</definedName>
    <definedName name="Z_4CF77C31_FBA1_4115_B071_D6425C6B993E_.wvu.FilterData" localSheetId="1" hidden="1">'ESIF Výzvy Smart Cities 2018'!$C$5:$V$5</definedName>
    <definedName name="Z_5D17C31D_5EFE_4B67_8FFD_3CC4B0BC7AD8_.wvu.FilterData" localSheetId="1" hidden="1">'ESIF Výzvy Smart Cities 2018'!$C$4:$V$5</definedName>
    <definedName name="Z_6076D72D_A529_4A93_AD05_85C4DC5731D2_.wvu.FilterData" localSheetId="1" hidden="1">'ESIF Výzvy Smart Cities 2018'!$C$4:$V$5</definedName>
    <definedName name="Z_6A71B104_3A20_4F54_B29A_764AECB79E59_.wvu.FilterData" localSheetId="1" hidden="1">'ESIF Výzvy Smart Cities 2018'!$C$4:$V$5</definedName>
    <definedName name="Z_72DD22FB_0441_40EA_B4B7_26B7C5CC14C2_.wvu.FilterData" localSheetId="1" hidden="1">'ESIF Výzvy Smart Cities 2018'!$C$5:$V$5</definedName>
    <definedName name="Z_9734D886_A884_40E3_94A3_F1257945F270_.wvu.FilterData" localSheetId="1" hidden="1">'ESIF Výzvy Smart Cities 2018'!$C$5:$V$5</definedName>
    <definedName name="Z_AE566D71_42C1_4761_B698_5E568B05241A_.wvu.FilterData" localSheetId="1" hidden="1">'ESIF Výzvy Smart Cities 2018'!$C$4:$V$5</definedName>
    <definedName name="Z_B22FD637_0690_44E3_B6AA_064A7D856B61_.wvu.FilterData" localSheetId="1" hidden="1">'ESIF Výzvy Smart Cities 2018'!$C$5:$V$5</definedName>
    <definedName name="Z_D11D64A4_9F13_4EAF_9AA3_06C01C391262_.wvu.FilterData" localSheetId="1" hidden="1">'ESIF Výzvy Smart Cities 2018'!$C$4:$V$5</definedName>
    <definedName name="Z_D951953A_FA01_4684_B3A0_5DDC69EC3313_.wvu.FilterData" localSheetId="1" hidden="1">'ESIF Výzvy Smart Cities 2018'!$C$3:$V$4</definedName>
    <definedName name="Z_DF48A9AC_1ED3_4E90_A0C9_06F67AC33AC0_.wvu.FilterData" localSheetId="1" hidden="1">'ESIF Výzvy Smart Cities 2018'!$C$5:$V$5</definedName>
    <definedName name="Z_E961BD17_3343_4D41_A9BF_E889C2963279_.wvu.FilterData" localSheetId="1" hidden="1">'ESIF Výzvy Smart Cities 2018'!$C$4:$V$5</definedName>
    <definedName name="Z_F16C5633_72CE_457E_AEB8_E9E7E29DF3AE_.wvu.FilterData" localSheetId="1" hidden="1">'ESIF Výzvy Smart Cities 2018'!$C$4:$V$5</definedName>
    <definedName name="Z_F684BF44_4115_4430_9914_394791241E8D_.wvu.FilterData" localSheetId="1" hidden="1">'ESIF Výzvy Smart Cities 2018'!$C$4:$V$5</definedName>
    <definedName name="Z_F684BF44_4115_4430_9914_394791241E8D_.wvu.Rows" localSheetId="1" hidden="1">'ESIF Výzvy Smart Cities 2018'!#REF!</definedName>
    <definedName name="Z_FF46E0CD_24A7_4A81_9694_BC54A7AD670D_.wvu.FilterData" localSheetId="1" hidden="1">'ESIF Výzvy Smart Cities 2018'!$C$4:$V$5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 i="3" l="1"/>
  <c r="M11" i="3" l="1"/>
  <c r="N11" i="3" s="1"/>
  <c r="N15" i="3" l="1"/>
</calcChain>
</file>

<file path=xl/comments1.xml><?xml version="1.0" encoding="utf-8"?>
<comments xmlns="http://schemas.openxmlformats.org/spreadsheetml/2006/main">
  <authors>
    <author>Jiří Němeček</author>
  </authors>
  <commentList>
    <comment ref="C3" authorId="0" shapeId="0">
      <text>
        <r>
          <rPr>
            <sz val="9"/>
            <color indexed="81"/>
            <rFont val="Tahoma"/>
            <family val="2"/>
            <charset val="238"/>
          </rPr>
          <t>Číslo výzvy je převzato jako poslední trojčíslí z označení výzby v Harmonogramu výzev MS2014+</t>
        </r>
      </text>
    </comment>
  </commentList>
</comments>
</file>

<file path=xl/sharedStrings.xml><?xml version="1.0" encoding="utf-8"?>
<sst xmlns="http://schemas.openxmlformats.org/spreadsheetml/2006/main" count="2655" uniqueCount="868">
  <si>
    <t xml:space="preserve">SC 1.2 Zvýšení podílu udržitelných forem dopravy </t>
  </si>
  <si>
    <t>SC 2.5: Snížení energetické náročnosti v sektoru bydlení</t>
  </si>
  <si>
    <t>SC 3.2: Zvyšování efektivity a transparentnosti veřejné správy prostřednictvím rozvoje využití a kvality systémů ICT</t>
  </si>
  <si>
    <t xml:space="preserve">SC 3.3 Podpora pořizování a uplatňování dokumentů územního rozvoje </t>
  </si>
  <si>
    <t xml:space="preserve">Integrovaný regionální operační program (IROP) </t>
  </si>
  <si>
    <t>Operační program Životní prostředí (OP ŽP)</t>
  </si>
  <si>
    <t>SC 5.1 Snížit energetickou náročnost veřejných budov a zvýšit využití obnovitelných zdrojů energie</t>
  </si>
  <si>
    <t>SC 5.2 Dosáhnout vysokého energetického standardu nových veřejných budov</t>
  </si>
  <si>
    <t>Typy příjemců</t>
  </si>
  <si>
    <t>Operační program Doprava (OP D)</t>
  </si>
  <si>
    <t>SC 1.1 Zlepšení infrastruktury pro vyšší konkurenceschopnost a větší využití železniční dopravy</t>
  </si>
  <si>
    <t xml:space="preserve">SC 1.4: Vytvoření podmínek pro zvýšení využívání veřejné hromadné dopravy ve městech v elektrické trakci </t>
  </si>
  <si>
    <t xml:space="preserve">SC 1.5: Zlepšení řízení dopravního provozu a zvyšování bezpečnosti dopravního provozu ve městech </t>
  </si>
  <si>
    <t xml:space="preserve">SC 2.2: Vytvoření podmínek pro širší využití vozidel na alternativní pohon na silniční síti </t>
  </si>
  <si>
    <t>SC 3.1 - Zlepšení dostupnosti regionů, zvýšení bezpečnosti a plynulosti a snížení dopadů dopravy na veřejné zdraví prostřednictvím výstavby, obnovy a zlepšení parametrů dálnic, rychlostních silnic a silnic I. třídy mimo síť TEN-T</t>
  </si>
  <si>
    <t>Operační program Podnikání a inovace pro konkurenceschopnost (OP PIK)</t>
  </si>
  <si>
    <t xml:space="preserve">Þ    snižování spotřeby energie zlepšením tepelně technických vlastností obvodových konstrukcí budov. Technologie na využití odpadního tepla. Další stavební opatření vedoucí ke snížení energetické náročnosti budov
Þ     Realizace nízkoemisních a obnovitelných zdrojů tepla
Þ     Realizace technologií na využití odpadního tepla
</t>
  </si>
  <si>
    <t>Þ    Investice do železničních tratí (s důrazem na čtyři žel. koridory), na které by měly navázat intervence regionálního významu.
Þ    Intervence do infrastruktury městské drážní dopravy.</t>
  </si>
  <si>
    <t>SC 3.2: Zvýšit energetickou účinnost podnikatelského sektoru</t>
  </si>
  <si>
    <t>SC 4.1: Zvětšit pokrytí vysokorychlostním přístupem k internetu</t>
  </si>
  <si>
    <t xml:space="preserve">OP Praha-Pól růstu </t>
  </si>
  <si>
    <t xml:space="preserve">SC 2.1: Energetické úspory v městských objektech dosažené také s využitím vhodných obnovitelných zdrojů energie, energeticky efektivních zařízení a inteligentních systémů řízení. </t>
  </si>
  <si>
    <t>SC 2.2 Zvyšování atraktivity užívání městské veřejné dopravy</t>
  </si>
  <si>
    <t>OP Rakousko - ČR</t>
  </si>
  <si>
    <t>Program se zaměřuje na zlepšení dopravní dostupnosti přeshraničního regionu, ochranu životního prostředí, podporu rozvoje přeshraniční infrastruktury i služeb cestovního ruchu, podporu vzdělávání a sociální integrace, podporu spolupráce hospodářských subjektů a transferu technologií, podporu přeshraniční spolupráce územních samospráv na obou stranách hranice.</t>
  </si>
  <si>
    <t xml:space="preserve">INTERREG CENTRAL EUROPE </t>
  </si>
  <si>
    <t xml:space="preserve">SC 2.2: Zlepšit územně založené strategie nízkouhlíkového energetického plánování a politiky přispívající ke zmírňování klimatických změn </t>
  </si>
  <si>
    <t xml:space="preserve">Podpora nízkouhlíkových strategií pro všechny typy území, především pro městské oblasti, včetně podpory udržitelné městské mobility a zmírnění dopadů příslušných adaptačních opatření. </t>
  </si>
  <si>
    <t xml:space="preserve">SC 2.3: Zvýšit kapacity pro plánování mobility ve funkčních městských oblastech s cílem snížit emise CO2 </t>
  </si>
  <si>
    <t xml:space="preserve">Vytváření integrované místní anebo regionální strategie a plánů pro lepší využití potenciálu energie z obnovitelných zdrojů a pro snížení regionální energetické náročnosti. </t>
  </si>
  <si>
    <t xml:space="preserve">INTERREG DANUBE </t>
  </si>
  <si>
    <t>SC 3.1. Rozvoj bezpečných dopravních systémů šetrných k ŽP a vyvážená dostupnost městských a venkovských oblastí</t>
  </si>
  <si>
    <t>3.2. Zlepšování energetické bezpečnosti a energetické účinnosti</t>
  </si>
  <si>
    <t xml:space="preserve">Program nadnárodní spolupráce pro období 2014-2020, zahrnuje Rakousko, Bosnu a Hercegovinu, Bulharsko, Chorvatsko, Českou republiku, Německo (Bavorsko, Bádensko-Württembersko), Maďarsko, Moldavsko, Černou Horu, Rumunsko, Srbsko, Slovensko, Slovinsko, Ukrajina. Geografické vymezení koresponduje s vymezením Strategie EU pro Podunají (EUSDR) přijaté v roce 2011. Do projektů se mohou zapojit subjekty z veřejného i soukromého sektoru. </t>
  </si>
  <si>
    <t xml:space="preserve">INTERREG EUROPE </t>
  </si>
  <si>
    <t>Program meziregionální spolupráce INTERREG EUROPE navazuje v období 2014-2020 na operační program meziregionální spolupráce INTERREG IVC realizovaný v programovém období 2007-2013. Program pokrývá celé území EU a dále Švýcarsko a Norsko. Program je určen k podpoře vzájemného učení (policy learning) mezi veřejnými orgány s cílem zlepšit fungování politik a programů regionálního rozvoje. Umožňuje veřejným orgánům napříč Evropou výměnu praxí a nápadů týkajících se způsobu fungování veřejných politik a takto najít řešení pro zlepšení jejich rozvojových strategií. Do projektů se mohou zapojit veřejné orgány, veřejnoprávní instituce a soukromé neziskové subjekty.</t>
  </si>
  <si>
    <t xml:space="preserve">SC 3.1. Posun k nízkouhlíkovému hospodářství </t>
  </si>
  <si>
    <t xml:space="preserve">Urbact III </t>
  </si>
  <si>
    <t xml:space="preserve">Operační program pro spolupráci mezi městy. Otevírá možnosti posílit kvalitu strategického řízení, podporuje výměnu zkušeností mezi evropskými městy a dále uplatnění a šíření znalostí ve všech oblastech spojených s udržitelným rozvojem měst. </t>
  </si>
  <si>
    <t xml:space="preserve">TAČR  </t>
  </si>
  <si>
    <t>Připravuje a spravuje programy státní podpory, jejichž smyslem je podnítit propojení výzkumných organizací aplikovaného výzkumu a experimentálního vývoje s inovačními aktivitami ve firmách i státní správě.</t>
  </si>
  <si>
    <t>PROGRAM ALFA (TAČR)</t>
  </si>
  <si>
    <t>Podpora výzkumu a vývoje zejména v oblasti progresivních technologií, materiálů a systémů, energetických zdrojů, ochrany a tvorby životního prostředí a dále v oblasti udržitelného rozvoje dopravy.</t>
  </si>
  <si>
    <t>PROGRAM EPSILON (TAČR)</t>
  </si>
  <si>
    <t>Program na podporu podnikatelských nemovitostí a infrastruktury (MPO)</t>
  </si>
  <si>
    <t xml:space="preserve">Nová Zelená úsporám (MŽP) </t>
  </si>
  <si>
    <t>PANEL 2013+ (MMR)</t>
  </si>
  <si>
    <t xml:space="preserve">HORIZON 2020 </t>
  </si>
  <si>
    <t xml:space="preserve">Program LIFE </t>
  </si>
  <si>
    <t xml:space="preserve">CEF 2014 – 2020 (CONNECTING EUROPE FACILITY) </t>
  </si>
  <si>
    <t xml:space="preserve">Nový integrovaný nástroj pro investice do infrastruktury, priority EU v oblasti dopravy, energie a telekomunikací. Nástroj pro propojení Evropy v oblasti rozvoje TEN-E (Trans-Evropské sítě energií), TEN-T (Trans-Evropské sítě dopravy) a INFSO (informační a komunikační systémy). </t>
  </si>
  <si>
    <t xml:space="preserve">EIB (Evropská investiční banka na podporu projektů) </t>
  </si>
  <si>
    <t>ELENA</t>
  </si>
  <si>
    <t>nástroj pro granty na technickou podporu - až 90 % veškerých nákladů na technickou přípravu projektů (FS, EA, technické dokumentace); dotace může být využita před podporou pro projekty financované následně z ESIF</t>
  </si>
  <si>
    <t xml:space="preserve">společná evropská podpora udržitelných investic do městských oblastí 
společná politika pro využívání strukturálních fondů EU, díky kterým vzniknou nové projekty a příležitosti účinnější a efektivnější využití strukturálních fondů pomocí odborných mezinárodních finančních institucí (EIB, NPB) </t>
  </si>
  <si>
    <t xml:space="preserve">Investiční a záruční fond; přímé investice do projektů, nebo dotace na úroky a záruk za úvěry; zavádění elektrických a hybridních vozidel, podpora redukce skleníkových plynů, náhrada konvenčních paliv alternativními vývoj vozidel s nižší spotřebou energie </t>
  </si>
  <si>
    <t xml:space="preserve">EEEF (European Energy Efficiency Fund) </t>
  </si>
  <si>
    <t>JESSICA</t>
  </si>
  <si>
    <t>program</t>
  </si>
  <si>
    <t>klíčová oblast Smart Cities</t>
  </si>
  <si>
    <t>udržitelná mobilita</t>
  </si>
  <si>
    <t>typ programu</t>
  </si>
  <si>
    <t>ESIF</t>
  </si>
  <si>
    <t>EU program</t>
  </si>
  <si>
    <t>EIB</t>
  </si>
  <si>
    <t>národní</t>
  </si>
  <si>
    <t>efektivní správa území</t>
  </si>
  <si>
    <t>udržitelná energetika</t>
  </si>
  <si>
    <t>průřezově všechny oblasti</t>
  </si>
  <si>
    <t>ICT</t>
  </si>
  <si>
    <t>OP Zaměstnanost (OPZ)</t>
  </si>
  <si>
    <t>Všechny podporované aktivity musí být vždy v souladu s příslušnou schválenou strategií IPRÚ. Aktivity musí směřovat ke zvýšení kompetencí osob ohrožených sociálním vyloučením a sociálně vyloučených tak, aby se mohly lépe uplatnit ve společnosti a na trhu práce. Pro sociální začleňování osob ohrožených sociálním vyloučením nebo sociálně vyloučených je hlavní podpora jejich přístupu ke společenským zdrojům jako je zaměstnávání, vzdělávání, bydlení, zdravotní péče, sociální ochrana i možnost uplatňovat svá práva. Podpora sociálního začleňování musí být v souladu s komplexním regionálním/místním rozvojem, ke kterému přispívají strategie IPRÚ vytvářené na partnerském principu.</t>
  </si>
  <si>
    <t xml:space="preserve">Identifikace výzvy </t>
  </si>
  <si>
    <t>Základní plánované údaje o výzvě</t>
  </si>
  <si>
    <t>Zacílení výzvy</t>
  </si>
  <si>
    <t>Synergie a komplementarita výzvy</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</si>
  <si>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</si>
  <si>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</si>
  <si>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</si>
  <si>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</si>
  <si>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</si>
  <si>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</si>
  <si>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</si>
  <si>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</si>
  <si>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</si>
  <si>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</si>
  <si>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</si>
  <si>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 xml:space="preserve">Plánované datum ukončení příjmu žádostí o podporu </t>
  </si>
  <si>
    <t>Podporované aktivity</t>
  </si>
  <si>
    <t>Cílové skupiny</t>
  </si>
  <si>
    <t>Území
(místo dopadu)</t>
  </si>
  <si>
    <t>Komplementarita plánované výzvy</t>
  </si>
  <si>
    <t>Synergie plánované výzvy</t>
  </si>
  <si>
    <t>Výzvy z hlediska posloupnosti synergické vazby</t>
  </si>
  <si>
    <t>Popis synergie</t>
  </si>
  <si>
    <t>Identifikace a název vazby</t>
  </si>
  <si>
    <t>Program</t>
  </si>
  <si>
    <t>Číslo zrcadlové synergické výzvy</t>
  </si>
  <si>
    <t>Název zrcadlové synergické výzvy</t>
  </si>
  <si>
    <t>Celková alokace</t>
  </si>
  <si>
    <t>Z toho příspěvek Unie</t>
  </si>
  <si>
    <t>Z toho národní spolufinancování</t>
  </si>
  <si>
    <t>a</t>
  </si>
  <si>
    <t>b</t>
  </si>
  <si>
    <t>c</t>
  </si>
  <si>
    <t>d</t>
  </si>
  <si>
    <t>e</t>
  </si>
  <si>
    <t>f</t>
  </si>
  <si>
    <t>g</t>
  </si>
  <si>
    <t>h</t>
  </si>
  <si>
    <t>i</t>
  </si>
  <si>
    <t>j</t>
  </si>
  <si>
    <t>k</t>
  </si>
  <si>
    <t>l</t>
  </si>
  <si>
    <t>m</t>
  </si>
  <si>
    <t>n</t>
  </si>
  <si>
    <t>o</t>
  </si>
  <si>
    <t>q</t>
  </si>
  <si>
    <t>r</t>
  </si>
  <si>
    <t>s</t>
  </si>
  <si>
    <t>t</t>
  </si>
  <si>
    <t>u</t>
  </si>
  <si>
    <t>v</t>
  </si>
  <si>
    <t>w</t>
  </si>
  <si>
    <t>x</t>
  </si>
  <si>
    <t>y</t>
  </si>
  <si>
    <t>z</t>
  </si>
  <si>
    <t>NR</t>
  </si>
  <si>
    <t>průběžná</t>
  </si>
  <si>
    <t>jednokolový</t>
  </si>
  <si>
    <t>Region soudržnosti NUTS 2 Praha</t>
  </si>
  <si>
    <t>N/R</t>
  </si>
  <si>
    <t>OP ŽP</t>
  </si>
  <si>
    <t>kolová</t>
  </si>
  <si>
    <t>OP</t>
  </si>
  <si>
    <t>03_16_117</t>
  </si>
  <si>
    <t>Výzva pro ÚSC - hl.m. Praha</t>
  </si>
  <si>
    <t>Operační program Zaměstnanost</t>
  </si>
  <si>
    <t>Efektivní veřejná správa</t>
  </si>
  <si>
    <t>Investice do institucionální kapacity a efektivnosti veřejné správy a veřejných služeb na celostátní, regionální a místní úrovni za účelem reforem, zlepšování právní úpravy a řádné správy.</t>
  </si>
  <si>
    <t>Kolová</t>
  </si>
  <si>
    <t>Projekty by měly územním samosprávným celkům pomoct připravit se na inovace ve veřejné správě spojené s realizací reforem obsažených ve Strategickém rámci rozvoje veřejné správy České republiky pro období 2014 ? 2020 či jiných strategických dokumentech.</t>
  </si>
  <si>
    <t>Obce a kraje a jejich zaměstnanci</t>
  </si>
  <si>
    <t>Základní složky Integrovaného záchranného systému a jejich zaměstnanci</t>
  </si>
  <si>
    <t>Volení zástupci</t>
  </si>
  <si>
    <t>Veřejnost"</t>
  </si>
  <si>
    <t>Hl.m. Praha</t>
  </si>
  <si>
    <t>Hl.m. Praha, Městské části hl.m. Prahy</t>
  </si>
  <si>
    <t>Příspěvkové organizace zřízené hl. m. Praha a městskými částmi hl.m. Prahy - pouze základní složky integrovaného záchranného systému"</t>
  </si>
  <si>
    <t>03_16_058</t>
  </si>
  <si>
    <t>Výzva pro ÚSC (obce, kraje, sdružení, asociace a svazy)</t>
  </si>
  <si>
    <t>Asociace a sdružení obcí a krajů a jejich zaměstnanci</t>
  </si>
  <si>
    <t>Veřejnost</t>
  </si>
  <si>
    <t>celá ČR (mimo HMP)</t>
  </si>
  <si>
    <t>Obce a kraje</t>
  </si>
  <si>
    <t>Asociace a sdružení obcí a krajů</t>
  </si>
  <si>
    <t>Příspěvkové organizace zřízené kraji a obcemi - pouze základní složky integrovaného záchranného systému</t>
  </si>
  <si>
    <t>Dobrovolné svazky obcí</t>
  </si>
  <si>
    <t>Harmonogram výzev pro IROP na rok 2017  (k 23.5.2016)</t>
  </si>
  <si>
    <r>
      <t>Druh výzvy</t>
    </r>
    <r>
      <rPr>
        <b/>
        <vertAlign val="superscript"/>
        <sz val="10"/>
        <rFont val="Arial"/>
        <family val="2"/>
        <charset val="238"/>
      </rPr>
      <t xml:space="preserve"> </t>
    </r>
  </si>
  <si>
    <t>Alokace plánové výzvy (podpora)</t>
  </si>
  <si>
    <t>Plánované datum ukončení příjmu předběžných žádostí o podporu</t>
  </si>
  <si>
    <t>Celková alokace (CZK)</t>
  </si>
  <si>
    <t>Z toho příspěvek Unie (CZK)</t>
  </si>
  <si>
    <t>Z toho národní spolufinancování (CZK)</t>
  </si>
  <si>
    <t>p</t>
  </si>
  <si>
    <t>Vybrané úseky silnic II. a III. třídy - II.</t>
  </si>
  <si>
    <t>IP 7b</t>
  </si>
  <si>
    <t>1.1 Zvýšení regionální mobility prostřednictvím modernizace a rozvoje sítí regionální silniční infratruktury navazující na síť TEN-T</t>
  </si>
  <si>
    <t>Rekonstrukce, modernizace a výstavba vybraných úseků silnic II. a III. třídy s napojením na TEN-T</t>
  </si>
  <si>
    <t>Obyvatelé, návštěvníci, podnikatelské subjekty</t>
  </si>
  <si>
    <t>Území celé ČR mimo hl. m. Prahy, Prioritní regionální silniční síť</t>
  </si>
  <si>
    <t>Kraje, organizace zřizované nebo zakládané kraji</t>
  </si>
  <si>
    <t>Ano</t>
  </si>
  <si>
    <t>Ne</t>
  </si>
  <si>
    <t>OPD</t>
  </si>
  <si>
    <t>IP 9a</t>
  </si>
  <si>
    <t>2.1 Zvýšení kvality a dostupnosti služeb vedoucí k sociální inkluzi</t>
  </si>
  <si>
    <t>Osoby sociálně vyloučené či ohrožené sociálním vyloučením, osoby se zdravotním postižením</t>
  </si>
  <si>
    <t>Správní obvody obcí s rozšířenou působností, na jejichž území se nenachází sociálně vyloučené lokality, mimo hl.m. Praha</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</si>
  <si>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</si>
  <si>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OP Z, OP PPR</t>
  </si>
  <si>
    <t>Správní obvody obcí s rozšířenou působností, na jejichž území se nachází sociálně vyloučené lokality, mimo hl.m. Praha</t>
  </si>
  <si>
    <t>Rozvoj sociálních služeb II.</t>
  </si>
  <si>
    <t>Nákup objektů, zařízení a vybavení a stavební úpravy pro sociální služby.        Vybudování zázemí pro terénní služby. Ambulatní sociální služby. Pobytové sociální služby</t>
  </si>
  <si>
    <t>Rozvoj sociálních služeb (SVL) II.</t>
  </si>
  <si>
    <t>Sociální bydlení II.</t>
  </si>
  <si>
    <t>Pořízení bytů, bytových domů, nebytových prostor a jejich adaptace pro potřeby sociálního bydlení a pořízení nezbytného základního vybavení</t>
  </si>
  <si>
    <t>Osoby v bytové nouzi</t>
  </si>
  <si>
    <t>Obce, NNO, církve, církevní organizace</t>
  </si>
  <si>
    <t>Území celé ČR mimo hl. m. Prahy</t>
  </si>
  <si>
    <t>Sociální podnikání III.</t>
  </si>
  <si>
    <t>2.2 Vznik nových a rozvoj existujících podnikatelských aktivit v oblasti sociálního podnikání</t>
  </si>
  <si>
    <t>Sociální podnikání v obcích s rozšířenou působností, na jejichž území se nenachází sociálně vyloučená lokalita</t>
  </si>
  <si>
    <t>Osoby sociálně vyloučené nebo ohrožené sociálním vyloučením - dlouhodobě nezaměstnaní, osoby opouštějící výkon trestu a zařízení pro ústavní nebo ochrannou výchovu a osoby se zdravotním postižením, azylanti do 12 měsíců od získání azylu</t>
  </si>
  <si>
    <t>OSVČ, obchodní korporace, NNO, církve, církevní organizace</t>
  </si>
  <si>
    <t>Sociální podnikání pro SVL III.</t>
  </si>
  <si>
    <t>Sociální podnikání v obcích s rozšířenou působností, na jejichž území se nachází sociálně vyloučená lokalita</t>
  </si>
  <si>
    <t>Zateplování II.</t>
  </si>
  <si>
    <t>IP 4c</t>
  </si>
  <si>
    <t>2.5 Snížení energetické náročnosti v sektoru bydlení</t>
  </si>
  <si>
    <t>Energeticky úsporná opatření na obálce budovy, výměna nebo instalace nových zdrojů tepla</t>
  </si>
  <si>
    <t>Majitelé a obyvatelé bytových domů, obyvatelé obcí a měst</t>
  </si>
  <si>
    <t>V případě dotace: vlastníci bytových domů a společenství vlastníků jednotek s výjimkou fyzických osob nepodnikajících. V případě finančního nástroje: vlastníci bytových domů a společenství vlastníků jednotek, správce fondu fondů/správce finančního nástroje</t>
  </si>
  <si>
    <t>ANO</t>
  </si>
  <si>
    <t>NE</t>
  </si>
  <si>
    <t>NZÚ</t>
  </si>
  <si>
    <t>eGovernment II.</t>
  </si>
  <si>
    <t>IP2c</t>
  </si>
  <si>
    <t>3.2 Zvyšování efektivity a transparentnosti veřejné správy prostřednictvím rozvoje využití a kvality systémů IKT</t>
  </si>
  <si>
    <t>eProcurement; zpřístupnění obsahu, transparentnost, opendata; prostorová data a služby</t>
  </si>
  <si>
    <t>Občané, podnikatelé, zaměstnanci ve veřejné správě</t>
  </si>
  <si>
    <t>Území celé ČR vč. hl. m. Prahy</t>
  </si>
  <si>
    <t>Organizační složky státu,  příspěvkové organizace organizačních složek státu,    státní organizace,                 kraje, organizace zřizované nebo zakládané kraji,                    obce, organizace zřizované nebo zakládané obcemi,                   státní podniky</t>
  </si>
  <si>
    <t>OP Z</t>
  </si>
  <si>
    <t xml:space="preserve">Komunitně vedený místní rozvoj  - zdravotnictví </t>
  </si>
  <si>
    <t>IP 9d</t>
  </si>
  <si>
    <t>4.1 Posílení komunitně vedeného místního rozvoje za účelem zvýšení kvality ve venkovských oblastech a aktivizace místního potenciálu</t>
  </si>
  <si>
    <t>Vybavení mobilních týmů, zřizování nových či rekonstrukce stávajících zařízení pro poskytování komunitní péče (centra duševního zdraví, stacionáře, rozšířené ambulance,
Pořízení prostor a potřebných stavebních úprav pro poskytování psychiatrické péče v centrech duševního zdraví</t>
  </si>
  <si>
    <t>Obyvatelé a návštěvníci venkovských oblasti, území MAS</t>
  </si>
  <si>
    <t xml:space="preserve">Venkovské oblasti se schválenou SCLLD, tvořené správními územími obcí s méně než 25 000, obyvateli. Velkost MAS nebude mneší než 10 000 obyvatel a nepřekročí hranici 100 000 obyvatel. </t>
  </si>
  <si>
    <t>Subjekty, které realizují projekty v rámci SCLLD na území MAS, kategorie příjemců vychází z jednotlivých specifických cílů IROP</t>
  </si>
  <si>
    <t xml:space="preserve">OP VVV, PRV, OP ŽP, OP Z, </t>
  </si>
  <si>
    <t>sociální služby</t>
  </si>
  <si>
    <t>IROP</t>
  </si>
  <si>
    <t>výzkum, vývoj, inovace</t>
  </si>
  <si>
    <t>Identifikace výzvy</t>
  </si>
  <si>
    <t>Nastavení výzvy</t>
  </si>
  <si>
    <t>Zaměření / zacílení výzvy</t>
  </si>
  <si>
    <t>Vyznačení synergie</t>
  </si>
  <si>
    <t>Název programu</t>
  </si>
  <si>
    <t>Prioritní osa</t>
  </si>
  <si>
    <t>Investiční priorita</t>
  </si>
  <si>
    <t>Druh plánované výzvy</t>
  </si>
  <si>
    <t>Plánované datum ukončení příjmu žádostí o podporu</t>
  </si>
  <si>
    <t>Finanční alokace plánované výzvy (CZK)</t>
  </si>
  <si>
    <t>Území (místo dopadu)</t>
  </si>
  <si>
    <t>Typ příjemce</t>
  </si>
  <si>
    <t>Podpora zaměstnanosti a adaptability pracovní síly</t>
  </si>
  <si>
    <t>Přístup k zaměstnání pro osoby hledající zaměstnání a neaktivní osoby, včetně dlouhodobě nezaměstnaných a osob vzdálených trhu práce, také prostřednictvím místních iniciativ na podporu zaměstnanosti a mobility pracovníků</t>
  </si>
  <si>
    <t>Průběžná</t>
  </si>
  <si>
    <t>Nesynergická</t>
  </si>
  <si>
    <t>ČR mimo HMP</t>
  </si>
  <si>
    <t>Sociální začleňování a boj s chudobou</t>
  </si>
  <si>
    <t>Aktivní začleňování, včetně začleňování s ohledem na podporu rovných příležitostí a aktivní účast a zlepšení zaměstnatelnosti</t>
  </si>
  <si>
    <t>HMP</t>
  </si>
  <si>
    <t>Zlepšování přístupu k dostupným, udržitelným a vysoce kvalitním službám, včetně zdravotnictví a sociálních služeb obecného zájmu</t>
  </si>
  <si>
    <t>Sociální inovace a mezinárodní spolupráce</t>
  </si>
  <si>
    <t>Podpora procesů ve službách a podpora rozvoje sociální práce</t>
  </si>
  <si>
    <t>03_15_033</t>
  </si>
  <si>
    <t>Výzva pro územní samosprávné celky (obce, kraje a sdružení a asociace ÚSC)</t>
  </si>
  <si>
    <t>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Podrobný popis podporovaných aktivit včetně podrobného výčtu použitelných nástrojů je uveden v příloze č. 2 této výzvy.</t>
  </si>
  <si>
    <t>-	Obce a kraje a jejich zaměstnanci
-	Základní složky Integrovaného záchranného systému a jejich zaměstnanci 
-	Volení zástupci
-	Veřejnost</t>
  </si>
  <si>
    <t>celá ČR (mimo hl. m. Prahy)</t>
  </si>
  <si>
    <t>-  obce,
-	kraje,
-	asociace a sdružení obcí a krajů,
-	dobrovolné svazky obcí,
-	příspěvkové organizace zřízené kraji a obcemi - pouze základní složky integrovaného záchranného systému</t>
  </si>
  <si>
    <t>03_15_034</t>
  </si>
  <si>
    <t>Výzva pro územní samosprávné celky - hl. m. Praha</t>
  </si>
  <si>
    <t>K naplnění SC 4.1.1 OPZ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Součástí projektů zaměřených na všechny výše uvedené aktivity mohou být související vzdělávací akce, resp. softwarová řešení apod. V případě projektů zaměřených na rozvoj metod kvality je žadatel povinen doložit jako přílohu žádosti o podporu certifikát či obdobný dokument dokládající implementaci některého z nástrojů řízení kvality, který má být dále rozvíjen. Metodu kvality je třeba uplatnit v rámci celé organizace.
K naplnění SC 4.1.2 OPZ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U projektů zaměřených na tvorbu, realizaci vzdělávacích aktivit a zavádění a rozvoj moderních metod řízení lidských zdrojů ve veřejné správě musí tyto vycházet z již existující strategie vzdělávání či obdobného dokumentu, který upravuje systém vzdělávání dané organizace, respektive koncepce řízení lidských zdrojů, ze kterých bude vyplývat potřebnost realizace příslušného projektu. Tento dokument bude tvořit povinnou přílohu žádosti o podporu.
V rámci výzvy není podporováno vstupní vzdělávání úředníků dle zákona 312/2002 Sb. o úřednících územních samosprávných celků a o změně některých zákonů.
Vzdělávání v oblasti soft skills a IT je podporováno, pouze pokud je součástí oblastí vzdělávání uvedených v bodě A. přílohy č.2.</t>
  </si>
  <si>
    <t>- Obce a kraje a jejich zaměstnanci
- Základní složky Integrovaného záchranného systému a jejich zaměstnanci 
- Volení zástupci
- Veřejnost</t>
  </si>
  <si>
    <t>Hl. m. Praha</t>
  </si>
  <si>
    <t xml:space="preserve">Pro tuto výzvu jsou oprávněnými žadateli níže uvedené organizace pouze z území hl. m. Prahy:
- obce,
- kraje,
- příspěvkové organizace zřízené kraji a obcemi  - pouze základní složky integrovaného záchranného systému.
</t>
  </si>
  <si>
    <t>celá ČR</t>
  </si>
  <si>
    <t>03_16_045</t>
  </si>
  <si>
    <t>Integrované územní investice (ITI)</t>
  </si>
  <si>
    <t>-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t>
  </si>
  <si>
    <t>-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t>
  </si>
  <si>
    <t>Města a aglomerace definované ve schválených integrovaných strategiích  příslušných územních aglomerací.</t>
  </si>
  <si>
    <t>Pro tuto výzvu jsou oprávněnými žadateli organizace s prokazatelnou dobou existence minimálně 1 rok předcházející datu předložení žádosti :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pro účely této výzvy se za vzdělávací a poradenské instituce považují: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vzdělávacích a poradenských služeb souvisejících se zprostředkováním zaměstnání (CZ-NACE v kategorii 78 či 85). Tyto subjekty předkládají poslední platné daňové přiznání ověřené místně příslušným finančním úřadem. Alespoň jedna ze dvou hlavních činností uvedena na daňovém přiznání musí spadat do kategorie CZ NACE 78 či 85. V případě, že z daňového přiznání nevyplývá jednoznačný předmět podnikání v dané kategorii, předkládá žadatel s daňovým přiznáním přílohu k účetní uzávěrce prokazující daný předmět činnost. 
Povinnost dokládat hlavní předmět činnosti se netýká škol zapsaných ve školském rejstříku a vysokých škol.
-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t>
  </si>
  <si>
    <t>03_16_046</t>
  </si>
  <si>
    <t>Integrovaný plán rozvoje území (IPRÚ)</t>
  </si>
  <si>
    <t>V rámci této výzvy budou podporovány následující aktivity, jejichž bližší specifikace je uvedena v příloze č. 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t>
  </si>
  <si>
    <t>V rámci této výzvy budou podporovány aktivity pro níže vymezené skupiny osob. Konkrétní specifikace jednotlivých cílových skupin je uvedena v příloze č. 2 této výzvy (viz část 11 této výzvy):
-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uchazeči o zaměstnání) a zároveň se nejedná o osoby soustavně se připravující na budoucí povolání či osoby pobírající starobní důchod.</t>
  </si>
  <si>
    <t>Pro tuto výzvu jsou oprávněnými žadateli organizace s prokazatelnou dobou existence minimálně 1 rok předcházející datu předložení žádosti: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	Nestátní neziskové organizace.</t>
  </si>
  <si>
    <t>03_16_047</t>
  </si>
  <si>
    <t>Výzva pro MAS na podporu strategií komunitně vedeného místního rozvoje</t>
  </si>
  <si>
    <t>Strategie komunitně vedeného místního rozvoje</t>
  </si>
  <si>
    <t>"1. Podpora sociálního začleňování osob sociálně vyloučených či sociálním vyloučením ohrožených prostřednictvím poskytování vybraných sociálních služeb 
a prostřednictvím dalších programů a činností v oblasti sociálního začleňování
1.1 Sociální služby
1.2 Další programy a činnosti v oblasti sociálního začleňování
2. Podpora komunitní sociální práce a komunitních center jako prostředků sociálního začleňování nebo prevence sociálního vyloučení
2.1 Komunitní sociální práce
2.2 Komunitní centra
3. Podpora opatření v oblasti zaměstnanosti
3.1 Příprava osob z cílových skupin ke vstupu či návratu na trh práce
3.2 Zvyšování zaměstnanosti cílových skupin
3.3 Podpora udržitelnosti cílových skupin na trhu práce 
3.4 Podpora prostupného zaměstnávání 
4. Vznik nových a rozvoj existujících podnikatelských aktivit v oblasti sociálního podnikání
4.1 Integrační sociální podnik
4.2 Environmentální sociální podnik
5. Podpora prorodinných opatření obcí a dalších aktérů na místní úrovni
5.1 Zařízení péče o děti zajišťující péči o děti v době mimo školní vyučování 
5.2 Doprovody na kroužky a zájmové aktivity 
5.3 Příměstské tábory
5.4 Společná doprava dětí do/ze školy a/nebo dětské skupiny
5.5 Dětské skupiny
5.6 Vzdělávání pečujících osob</t>
  </si>
  <si>
    <t>osoby sociálně vyloučené a osoby sociálním vyloučením ohrožené, osoby se zdravotním postižením (včetně osob s duševním onemocněním), osoby s kombinovanými diagnózami, osoby žijící v sociálně vyloučených lokalitách, imigranti a azylanti, bezdomovci a osoby žijící v nevyhovujícím nebo nejistém ubytování, oběti trestné činnosti, osoby pečující o malé děti, osoby pečující o jiné závislé osoby,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 neformální pečovatelé a dobrovolníci působící v oblasti sociálních služeb a sociální integrace, neaktivní osoby, osoby vracející se na trh práce po návratu z mateřské/rodičovské dovolené, osoby nejvíce ohrožené vyloučením a diskriminací v důsledku zdravotního stavu, Osoby, které jsou znevýhodněny vzhledem k věku, zaměstnanci, zájemci o zaměstnání, uchazeči o zaměstnání, Osoby s kumulací hendikepů na trhu práce, Uchazeči a zájemci o zaměstnání a neaktivní osoby mladší 25 let, propuštění zaměstnanci, Osoby nezaměstnané déle než 5 měsíců,
Lidé mladší 30 let, kteří nejsou v zaměstnání, ve vzdělávání nebo v profesní přípravě, Uchazeči a zájemci o zaměstnání a neaktivní osoby ve věku 50 a více let, osoby ohrožené specifickými zdravitními riziky</t>
  </si>
  <si>
    <t>území MAS</t>
  </si>
  <si>
    <t>Místní akční skupina; Obce; Dobrovolné svazky obcí; Organizace zřizované obcemi; Organizace zřizované kraji; Příspěvkové organizace; Nestátní neziskové organizace; Obchodní korporace; OSVČ; Poradenské a vzdělávací instituce; Poskytovatelé sociálních služeb; Profesní a podnikatelská sdružení; Sociální partneři; Školy a školská zařízení</t>
  </si>
  <si>
    <t>03_16_048</t>
  </si>
  <si>
    <t>Integrované územní investice (ITI) - průběžná výzva</t>
  </si>
  <si>
    <t>Všechny podporované aktivity musí být vždy v souladu s příslušnou schválenou strategií ITI. Aktivity musí směřovat ke zvýšení kompetencí osob ohrožených sociálním vyloučením a sociálně vyloučených tak, aby se mohly lépe uplatnit ve společnosti a na trhu práce. Pro sociální začleňování osob ohrožených sociálním vyloučením nebo sociálně vyloučených je hlavní podpora jejich přístupu ke společenským zdrojům jako je zaměstnávání, vzdělávání, bydlení, zdravotní péče, sociální ochrana i možnost uplatňovat svá práva. Podpora sociálního začleňování musí být v souladu s komplexním regionálním/místním rozvojem, ke kterému přispívají strategie ITI vytvářené na partnerském principu.  
Blíže v textu výzvy.</t>
  </si>
  <si>
    <t>osoby sociálně vyloučené a osoby sociálním vyloučením ohrožené, Osoby žijící v sociálně vyloučených lokalitách, 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Imigranti a azylanti</t>
  </si>
  <si>
    <t>Města a aglomerace definované ve schválených integrovaných strategiích příslušných územních aglomerací. Zapojené ITI - Brno, Ostrava, Plzeň, Ústecko-chomutovská aglomerace.</t>
  </si>
  <si>
    <t>V této výzvě budou podpořeny projekty v rámci příslušné aglomerace. Výzva je určena pro tyto metropolitní oblasti a aglomerace: Brněnská, Ostravská, Plzeňská, Ústecko-Chomutovská aglomerace.
Zejména NNO, sociální družstva,  obce, příspěvkové organizace obcí a krajů,dobrovolné svazky obcí,  poskytovatelé soc. služeb   (více v textu výzvy)</t>
  </si>
  <si>
    <t>03_16_049</t>
  </si>
  <si>
    <t>Integrované plány rozvoje území - IPRÚ - průběžná výzva</t>
  </si>
  <si>
    <t>a) Podpora sociálního začleňování osob a skupin osob sociálně vyloučených či soc.vyloučením ohrožených prostřednictvím sociálních služeb.
b) Podpora komunitní sociální práce a komunitních center jako prostředků sociálního začleňování a prevence soc.vyloučení osob a skupin osob.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(podpora využití specifických metod a technik sociální práce a individualizovaného přístupu, podpora výkonu sociální práce se zaměřením na identifikaci potřeb osob sociálně vyloučených či sociálním vyloučením ohrožených na úrovni odborných postupů při případové práci, metodické činnosti a koordinaci nástrojů pomoci, apod.).
e) Programy na podporu rodičovských kompetencí, získávání základních sociálních a profesních dovedností, uplatnění se na trhu práce, apod., které přispívají k sociálnímu začleňování nebo prevenci sociálního vyloučení.
f) Aktivity směřující k podpoře mladým lidem ze sociálně znevýhodněného prostředí při vstupu do samostatného života po ukončení nebo i v průběhu jejich vzdělávání (zejména pokud pocházejí ze sociálně znevýhodněného prostředí, náhradní rodinné péče nebo ústavní péče, tj. školských zařízení pro výkon ústavní nebo ochr.výchovy, popř. jiných zařízení pro péči o děti a mládež).
Více viz text výzvy.</t>
  </si>
  <si>
    <t>Osoby sociálně vyloučené a osoby sociálním vyloučením ohrožené
Osoby vyčleněné nebo ohrožené vyčleněním mimo běžný život společnosti, které se do něj v důsledku nepříznivé sociální situace nemohou zapojit
Osoby žijící v sociálně vyloučených lokalitách
Osoby žijící v územích aglomerací (viz část 5.1 výzvy), kde byly identifikovány sociálně vyloučené lokality (včetně ubytoven, apod.). Pro potřeby OPZ bude primárním zdrojem informací o těchto lokalitách aktualizovaná Gabalova zpráva http://www.gac.cz/userfiles/File/nase_prace_vystupy/Analyza_socialne_vyloucenych_lokalit_GAC.pdf nicméně je možné podporovat i sociálně vyloučené lokality identifikované v jiných studiích
Osoby se zdravotním postižením
Osoby s tělesným, mentálním, duševním nebo smyslovým postižením, jehož dopady činí nebo mohou činit osobu závislou na pomoci jiné osoby
Osoby s kombinovanými diagnózami
Osoby s více druhy postižení (tělesným, mentálním, duševním, smyslovým), jehož dopady činí nebo mohou činit osobu závislou na pomoci jiné osoby.
Bezdomovci a osoby žijící v nevyhovujícím nebo nejistém ubytování
Osoby přežívající venku, osoby v noclehárně, osoby v ubytovnách pro bezdomovce, osoby v pobytových zařízeních pro ženy, osoby před opuštěním instituce, uživatelé dlouhodobější podpory, osoby žijící v nejistém bydlení, osoby ohrožené vystěhováním, osoby ohrožené domácím násilím, osoby žijící v provizorních a neobvyklých stavbách, osoby žijící v nevhodném bydlení, osoby žijící v přelidněném bytě.
Oběti trestné činnosti
Obětí se rozumí fyzická osoba, které bylo nebo mělo být trestným činem ublíženo na zdraví, způsobena majetková nebo nemajetková újma nebo na jejíž úkor se pachatel trestným činem obohatil
Osoby pečující o malé děti
Osoby pečující o osoby mladší 15 let
Neformální pečovatelé
Osoby vykonávající nezbytnou péči o fyzickou osobu, která se podle zákona č. 108/2006 Sb.,o sociálních službách považuje za osobu závislou na pomoci jiné fyzické osoby
Rodiče samoživitelé
Více v textu výzvy.
Neprovdan</t>
  </si>
  <si>
    <t>Města a aglomerace definované ve schválených integrovaných strategiích příslušných územních aglomerací. Zapojené IPRÚ- Jihlava, Karlovy Vary, Liberec, Mladá Boleslav, Zlín</t>
  </si>
  <si>
    <t>Definice jednotlivých oprávněných žadatelů:
a) nestátní neziskové organizace:
o obecně prospěšné společnosti zřízené podle zákona č. 248/1995 Sb., o obecně prospěšných společnostech, ve znění pozdějších předpisů,
o církevní právnické osoby zřízené podle zákona č. 3/2002 Sb., o církvích a náboženských společnostech, pokud poskytují zdravotní, kulturní, vzdělávací a sociální služby nebo sociálně právní ochranu dětí,
o spolky podle § 214-302 zákona č. 89/2012 Sb., občanský zákoník,
o ústavy podle § 402-418 zákona č. 89/2012 Sb., občanský zákoník,
o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t>
  </si>
  <si>
    <t>03_16_052</t>
  </si>
  <si>
    <t>Výzva na podporu sociálního začleňování v SVL - 3.výzva</t>
  </si>
  <si>
    <t>Aktivity v oblasti sociálního začleňování (včetně příslušných sociálních služeb), které vyplývají ze schválených  Strategických plánů sociálních začleňování (SPSZ) na úrovni místních samospráv (obcí). Jedná se např. o tyto aktivity: sociální služby (zejména terénní programy, odborné sociální poradenství, sociálně aktivizační služby pro rodiny a děti), služby pro rodiny  a děti, rozvoj a podpora nástrojů sociálního bydlení; podpora služeb poskytovaných terénní a ambulantní formou, podpora komunitní sociální práce, podpora komunitní práce; podpora sociálního podnikání, podpora specifických nástrojů k prevenci a řešení problémů v sociálně vyloučených lokalitách; podpora programů prevence sociálně patologických jevů a prevence kriminality, atd. (mimo projekty krajů, ITI, IPRÚ, MAS)</t>
  </si>
  <si>
    <t>osoby sociálně vyloučené a osoby sociálním vyloučením ohrožené, zejména Romové</t>
  </si>
  <si>
    <t>ČR mimo Hl.m. Praha</t>
  </si>
  <si>
    <t>NNO, obce, příspěvkové organizace obcí, poskytovatelé soc.služeb a další</t>
  </si>
  <si>
    <t>Obce a kraje a jejich zaměstnanci
Základní složky Integrovaného záchranného systému a jejich zaměstnanci 
Asociace a sdružení obcí a krajů a jejich zaměstnanci
Volení zástupci 
Veřejnost</t>
  </si>
  <si>
    <t>Obce a kraje
Asociace a sdružení obcí a krajů
Příspěvkové organizace zřízené kraji a obcemi - pouze základní složky integrovaného záchranného systému
Dobrovolné svazky obcí</t>
  </si>
  <si>
    <t>03_16_063</t>
  </si>
  <si>
    <t>Podpora procesu plánování sociálních služeb na obecní úrovni</t>
  </si>
  <si>
    <t>1. Zajištění a koordinace procesu plánování
2. Zpracování podkladů pro vytvoření střednědobého plánu rozvoje sociálních služeb (SPRSS) / akčních plánů (AP)
3. Vytvoření SPRSS /AP
4. Informování a zapojování účastníků procesu plánování
5. Vzdělávání účastníků procesu plánování
6. Nastavení koordinace a posílení spolupráce mezi obcemi a kraji</t>
  </si>
  <si>
    <t>-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t>
  </si>
  <si>
    <t>ČR bez hl. m. Prahy</t>
  </si>
  <si>
    <t>-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Možnými žadateli pro tuto výzvu jsou i místní akční skupiny (MAS).
V případě, že je žadatelem NNO, musí být alespoň jeden z partnerů obec, případně obec s rozšířenou působností (ORP).  Obce mohou být partnery pouze bez finančního příspěvku.</t>
  </si>
  <si>
    <t>03_16_064</t>
  </si>
  <si>
    <t>Podpora aktivit a programů v rámci sociálního  začleňování (2. výzva)</t>
  </si>
  <si>
    <t>1) Podpora sociální práce je základní nástroj pro sociální začleňování osob sociálně vyloučených nebo sociálním vyloučením ohrožených
A. Podpora sociální práce na obcích, slaďování metod sociální práce
B. Podpora péče poskytované v co největší míře v přirozeném prostředí klienta (komunitní péče)
B.1 Komunitní sociální práce
B.2 Komunitní centra
2) Podpora aktivit zaměřených na pečující osoby a podporu neformální péče
3) Podpora přístupu osob sociálně vyloučených nebo sociálním vyloučením ohrožených k bydlení
4) Podpora přístupu osob sociálně vyloučených nebo sociálním vyloučením ohrožených k zaměstnání a jeho udržení
5) Podpora osob sociálně vyloučených či sociálním vyloučením ohrožených prostřednictvím dalších začleňujících veřejných služeb
6) Podpora služeb pro ohrožené děti a rodiny a podpora směřující k obnovení narušených funkcí rodiny
7) Podpora aktivit pro cílovou skupinu migranti
Detailní popis podporovaných aktivit je uveden v příloze č. 2 této výzvy.</t>
  </si>
  <si>
    <t>celá ČR a EU</t>
  </si>
  <si>
    <t>NNO, sociální družstva, obce, organizace zřizované obcemi, organizace zřizované kraji, dobrovolné svazky obcí, poskytovatelé soc. služeb.</t>
  </si>
  <si>
    <t>03_16_066</t>
  </si>
  <si>
    <t>Podpora procesu transformace pobytových služeb a podpora služeb komunitního typu vzniklých po transformaci (2. průběžná výzva)</t>
  </si>
  <si>
    <t>Podpora transformace a deinstitucionalizace pobytových sociálních služeb (zejména pro osoby se zdravotním postižením a seniory), zařízení ústavní péče pro děti a rozvoj nových služeb komunitního typu, ambulantních a terénních služeb a nových typů péče, včetně rozvoje a rozšiřování nástrojů pro identifikaci a odstraňování dopadů institucionalizace na uživatele pobytových sociálních služeb a rozvoje individuálního plánování podpory zaměřené na integraci uživatele ústavních služeb do běžného prostředí., řešení dopadů reformy psychiatrické péče na systém sociálních služeb a provázání s návaznými veřejně dostupnými službami.</t>
  </si>
  <si>
    <t>Poskytovatelé komunitních služeb, sociálních služeb a jejich pracovníci, osoby se zdravotním postižením, osoby s chronickým duševním onemocněním.</t>
  </si>
  <si>
    <t>zejména příspěvkové organizace, obce, nestátní neziskové organizace</t>
  </si>
  <si>
    <t>Obce a kraje a jejich zaměstnanci
Základní složky Integrovaného záchranného systému a jejich zaměstnanci 
Volení zástupci 
Veřejnost"</t>
  </si>
  <si>
    <t>Hl.m. Praha, Městské části hl.m. Prahy
Příspěvkové organizace zřízené hl. m. Praha a městskými částmi hl.m. Prahy - pouze základní složky integrovaného záchranného systému"</t>
  </si>
  <si>
    <t>03_16_125</t>
  </si>
  <si>
    <t>Využití technologických inovací v oblasti zaměstnanosti, sociální integrace a veřejné správy</t>
  </si>
  <si>
    <t>Využití / aplikace technologických řešení v oblasti sociální integrace a zaměstnanosti; a to zejména při kompenzování konkrétních handicapů u znevýhodněných cílových skupin</t>
  </si>
  <si>
    <t>uchazeči o zaměstnání, zájemci o zaměstnání, ekonomicky neaktivní osoby, 
osoby sociálně vyloučené nebo ohrožené sociálním vyloučením a chudobou
Poskytovatelé a zadavatelé sociálních služeb, služeb pro rodiny a děti a dalších služeb na podporu sociálního začleňování; Poskytovatelé a zadavatelé zdravotních služeb
zaměstnanci NNO/VPO a sociálních podniků,
vzdělávací a poradenské instituce, 
orgány veřejné správy a jejich zaměstnanci.</t>
  </si>
  <si>
    <t>nestátní neziskové organizace,  školy, vysoké školy avýzkumné instituce, osoby samostatně výdělečně činné, obce, organizace zřizované kraji a obcemi, poskytovatelé sociálních služeb, obchodní korporace.</t>
  </si>
  <si>
    <t>03_17_071</t>
  </si>
  <si>
    <t>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(zapojování i soukromého sektoru); opatření k zefektivňování procesů v sociálních službách a ve službách pro rodiny a děti, rozvoj strategického řízení a managementu s cílem podpořit prevenci a včasnou intervenci;                                                                                       Vzdělávání v sociální oblasti.</t>
  </si>
  <si>
    <t>Poskytovatelé služeb; pracovníci poskytovatelů služeb (sociální pracovníci, pracovníci v sociálních službách, vedoucí pracovníci)</t>
  </si>
  <si>
    <t>neziskové organizace, obce, svazky obcí, příspěvkové organizace, poskytovatelé služeb, vzdělávací instituce a další</t>
  </si>
  <si>
    <t>03_17_080</t>
  </si>
  <si>
    <t>Projekty by měly územním samosprávným celkům pomoct připravit se na inovace ve veřejné správě spojené s realizací reforem obsažených ve Strategickém rámci rozvoje veřejné správy České republiky pro období 2014 - 2020 či jiných strategických dokumentech.</t>
  </si>
  <si>
    <t>- Obce a kraje a jejich zaměstnanci
- Asociace a sdružení obcí a krajů a jejich zaměstnanci
- Volení zástupci 
- Veřejnost</t>
  </si>
  <si>
    <t>- Obce a kraje
- Asociace a sdružení obcí a krajů
- dobrovolné svazky obcí</t>
  </si>
  <si>
    <t>03_17_118</t>
  </si>
  <si>
    <t>Výzva pro ÚSC - hl.m.Praha</t>
  </si>
  <si>
    <t>- Obce a kraje a jejich zaměstnanci
- Volení zástupci 
- Veřejnost</t>
  </si>
  <si>
    <t>Hl.m. Praha
Městské části hl.m. Prahy</t>
  </si>
  <si>
    <r>
      <t>Druh výzvy</t>
    </r>
    <r>
      <rPr>
        <b/>
        <vertAlign val="superscript"/>
        <sz val="11"/>
        <color theme="1"/>
        <rFont val="Arial"/>
        <family val="2"/>
        <charset val="238"/>
      </rPr>
      <t xml:space="preserve"> </t>
    </r>
  </si>
  <si>
    <t>životní prostředí</t>
  </si>
  <si>
    <t>Alokace plánové výzvy (podpora) v CZK</t>
  </si>
  <si>
    <t>OP PIK</t>
  </si>
  <si>
    <t xml:space="preserve">-  Opatření přispívající ke zmírnění negativních dopadů v dopravě; nákup nízkoemisních a bezemisních vozidel pro přepravu osob a výstavba plnících a dobíjecích stanic jako navazující infrastruktury pro nákup uvedených vozidel. Telematika pro veřejnou dopravu. 
-  Výstavba a modernizace přestupních terminálů pro veřejnou dopravu a systémů pro přestup na veřejnou dopravu P+R, K+R, B+R za účelem podpory veřejné dopravy a multimodality. Výstavba, rekonstrukce nebo modernizace inteligentních dopravních systémů (ITS) a dopravní telematiky pro veřejnou dopravu, zavádění nebo modernizace řídících, informačních a platebních systémů pro veřejnou dopravu. 
-  Podporovány budou projekty ke zvyšování bezpečnosti železniční, silniční, cyklistické a pěší dopravy, projekty rozvíjející cyklodopravu, například výstavba a rekonstrukce cyklostezek a cyklotras, budování doprovodné infrastruktury ve vazbě na další systémy dopravy nebo realizace cyklistických jízdních pruhů. Jako doplňková aktivita bude podporována zeleň v okolí přestupních terminálů budov a na budovách, např. zelené zdi a střechy, aleje a doplňující zeleň v síti u cyklostezek a cyklotras, např. zelené pásy, aleje a liniové výsadby. Projekty zaměřené na další aspekty dopravní telematiky (např. informace pro cestující, komunikace řidiče s dispečinkem, odbavovací systémy pro veřejnou dopravu). 
</t>
  </si>
  <si>
    <t xml:space="preserve">-  U bytových domů za účelem snižování spotřeby energie zlepšením tepelných vlastností budov bude podporováno zateplení obvodového pláště, vodorovných a střešních konstrukcí, výměna a rekonstrukce oken a dveří. Za stejným účelem budou financovány prvky pasivního vytápění a chlazení, stínění a instalace systémů řízeného větrání s rekuperací odpadního tepla.
-  V oblasti zařízení pro vytápění nebo přípravu teplé vody bude podporována výměna zdroje tepla bytového domu pro vytápění, využívajícího pevná nebo tekutá fosilní paliva, za efektivní ekologicky šetrné zdroje; výměna zdroje tepla bytového domu pro přípravu teplé vody, využívajícího pevná nebo tekutá fosilní paliva, za efektivní, ekologicky šetrné zdroje. Stejně tak pořízení kondenzačních kotlů na zemní plyn nebo zařízení pro kombinovanou výrobu elektřiny a tepla, využívající obnovitelné zdroje nebo zemní plyn a kryjící primárně energetické potřeby budov, kde jsou umístěny.
-  Za stejným účelem budou podporována výměna rozvodů tepla a vody a instalace systémů měření a regulace otopné soustavy.
</t>
  </si>
  <si>
    <t xml:space="preserve">-  Pro zvýšení kybernetické bezpečnosti bude podporován vznik a vybavení orgánů veřejné moci pro ochranu infrastruktury IKT a zajištění řízeného a bezpečného sdílení dat veřejné správy v souladu se standardy kybernetické bezpečnosti včetně komunikační a radiokomunikační infrastruktury státu.
-  Podporovány budou projekty z oblasti eGovernmentu, infrastruktury a informační a komunikační systémy veřejné správy v rozsahu rozšíření, propojení, konsolidace datového fondu veřejné správy včetně cloudových řešení.
</t>
  </si>
  <si>
    <t xml:space="preserve">-  Pořizování územních plánů, územních studií a regulačních plánů. 
-  Cílem je zvyšovat dostupnost a synergické efekty územně plánovacích dokumentů, podporovat komplexní přístupy k řešení území, reagovat na potřeby území z hlediska veřejných zájmů, vývoje hospodářství, změn klimatu a povodňového nebezpečí a také na měnící se požadavky na veřejnou infrastrukturu.
</t>
  </si>
  <si>
    <t>-  komplexní řešení zvýšení energetické účinnosti veřejných budov, což zahrnuje výměnu nevyhovujícího spalovacího zdroje v kombinaci se zateplením budovy</t>
  </si>
  <si>
    <t xml:space="preserve">-  Výstavba a modernizace infrastruktury systémů městské a příměstské dopravy na drážním principu (metro, tramvaje, tram-train, trolejbusy). 
-  (Jen integrované nástroje ITI – IPRÚ). 
</t>
  </si>
  <si>
    <t xml:space="preserve">-  Rozvoj systémů a služeb ve městech pro řízení dopravy a ovlivňování dopravních proudů na městské silniční síti. 
-  Podpora rozvoje infrastruktur prostorových dat a zavádění nových technologií a aplikací pro ochranu dopravní infrastruktury i optimalizaci dopravy, vč. aplikací založených na datech a službách družicových systémů (např. Galileo, EGNOS) na městské úrovni včetně integrace na vyšších úrovních. 
</t>
  </si>
  <si>
    <t xml:space="preserve">-  Vybavení veřejné dopravní infrastruktury napájecími a dobíjecími stanicemi pro alternativní pohony, mimo jiné v rámci existujících park and ride a placených parkovacích míst. Výstavba plnících stanic s alternativními paliva na silniční síti. Tato síť bude sloužit všem uživatelům silniční sítě.
-  Předpokládaná alokace 46,5 mil. euro
</t>
  </si>
  <si>
    <t>-  Rekonstrukce, modernizace, obnova a výstavba silnic a dálnic ve vlastnictví státu mimo síť TENT včetně zavádění ITS, propojování regionálních dopravních řídících a informačních center s národním dopravním řídícím a informačním centrem včetně rozvoje infrastruktur rozvojových dat. Výstavba obchvatů a přeložek.</t>
  </si>
  <si>
    <t xml:space="preserve">-  Modernizace výrobních provozů a rekonstrukce stávající zastaralé infrastruktury,
-  Rekonstrukce brownfieldů a jejich přeměna na moderní podnikatelské objekty
</t>
  </si>
  <si>
    <t xml:space="preserve">-  Podpora výstavby a rekonstrukce a modernizace malých vodních elektráren,
-  vyvedení tepla ze stávajících bioplynových stanic pomocí tepelných rozvodných zařízení do místa spotřeby,
-  instalace vzdálené kogenerační jednotky využívající bioplyn,
-  výstavba a rekonstrukce zdrojů tepla a kombinované výroby elektřiny a tepla z biomasy a vyvedení tepla.
</t>
  </si>
  <si>
    <t>-  úspory energie v budovách podnikatelských subjektů, Rekonstrukce brownfieldů pro průmyslové využití</t>
  </si>
  <si>
    <t xml:space="preserve">-  Zavádění inovativních technologií v oblasti nízkouhlíkové dopravy (elektromobilita silničních vozidel pro podniky), pilotní projekty v oblasti druhotných surovin
-  Zavádění nízkouhlíkových inteligentních technologií v budovách
</t>
  </si>
  <si>
    <t>-  zřizování nových sítí pro vysokorychlostní přístup k internetu či modernizace resp. rozšiřování stávající infrastruktury pro vysokorychlostní přístup k internetu – veřejné sítě v prioritně bílých, příp. i šedých, místech ČR</t>
  </si>
  <si>
    <t xml:space="preserve">-  Tvorba nových sofistikovaných ICT řešení, tzn. tvorba moderních a pokrokových digitálních služeb a aplikací např. v oblasti komunikace, zábavy, obchodování, vzdělávání, zdravotnictví, přístupu k zaměstnání nebo i v oblasti kulturních a kreativních průmyslů,
-  Poskytování sofistikovaných sdílených služeb, včetně budování a modernizace Datových center splňujících kritéria energetické účinnosti.
</t>
  </si>
  <si>
    <t xml:space="preserve">-  Zvyšování energetické efektivity v rámci objektů a technických zařízení pro zajištění provozu městské veřejné dopravy (např. využití rekuperované elektrické energie z kolejových vozidel, renovace osvětlovacích soustav s využitím úsporných zdrojů vč. inteligentní regulace osvětlení, instalace systému nuceného větrání s rekuperací odpadního tepla, instalace vhodných a energeticky efektivních zařízení využívajících obnovitelné zdroje energie a jiné). 
-  Realizace pilotních projektů přeměny energeticky náročných veřejných budov na budovy s téměř nulovou spotřebou energie s integrovanými inteligentními systémy
-  Energetické úspory v rámci objektů a technických zařízení sloužících pro zajištění provozu městské veřejné dopravy.
</t>
  </si>
  <si>
    <t>-  Realizace záchytných parkovišť systému P+R (park &amp; ride) u stanic a zastávek drážní dopravy, případně včetně doplňkových služeb B+R (bike &amp; ride), preference povrchové městské veřejné dopravy.</t>
  </si>
  <si>
    <t>https://www.esfcr.cz/prehled-vyzev-opz</t>
  </si>
  <si>
    <t>Výstavba a rekonstrukce přestupních uzlů, souvisejících záchytných parkovišť, parkovacích v návaznosti na veřejnou dopravu. 
stavba a rekonstrukce cyklostezek a cyklotras, doprovodná infrastruktura, 
zvyšování bezpečnosti železniční, silniční cyklistické a pěší dopravy,  
výstavba, zavedení rekonstrukce nebo modernizace inteligentních dopravních systémů a dopravní telematiyk pro veřejnou dopravu, modernizace informačních systémů pro cestující,  
pořízení nízkoemisních a bezemisních vozidel, využívajících alternativní, zdroje paliv a splňujících normu EURO 6, pořízení trakčních vozidel městské dopravy</t>
  </si>
  <si>
    <t xml:space="preserve">Venkovské oblasti se schválenou SCLLD, tvořené správními územími obcí s méně než 25 000, obyvateli. Velkost MAS nebude mneší než 10 000 obyvatel a nepřekročí hranici 100 000 obyvatel </t>
  </si>
  <si>
    <t>http://www.strukturalni-fondy.cz/cs/Microsites/IROP/Vyzvy/</t>
  </si>
  <si>
    <t>Podpora procesů střednědobého plánování rozvoje sociálních služeb na úrovni obcí, podpora tvorby
střednědobého plánu rozvoje sociálních služeb.</t>
  </si>
  <si>
    <t xml:space="preserve">Podporované aktivity v části strategického řízení, řízení kvality atd. v této výzvě vycházejí
ze Strategického rámce rozvoje veřejné správy České republiky pro období 2014 – 2020
případně z jiných strategických dokumentů. Projekty by měly územním samosprávným
celkům pomoct připravit se na inovace ve veřejné správě spojené s realizací reforem
obsažených ve Strategickém rámci či jiných strategických dokumentech. Aktivity v oblasti
vzdělávání vycházejí z individuálních strategických dokumentů jednotlivých obcí.
</t>
  </si>
  <si>
    <t>Výzvy související se Smart Cities</t>
  </si>
  <si>
    <t>Přehled specifických cílů v klíčových oblastech konceptu Smart Cities</t>
  </si>
  <si>
    <t xml:space="preserve">Výzkumné cíle (energie v dopravě): 
-  Zvyšovat podíl kapalných biopaliv jako náhrada fosilních zdrojů 
-  Zvyšovat podíl využití elektrické energie pro pohony jako náhrada fosilních zdrojů 
-  Výhledově zavádět využití vodíku jako zdroje energie pro pohon v dopravě 
</t>
  </si>
  <si>
    <t xml:space="preserve">-  modernizace výrobních provozů a rekonstrukce stávající zastaralé infrastruktury,
-  rekonstrukce brownfieldů (bez výdajů na odstranění ekologických zátěží) a jejich přeměna na moderní výrobní objekty.
</t>
  </si>
  <si>
    <t xml:space="preserve">-  Snižování spotřeby energie zlepšením tepelně technických vlastností obvodových konstrukcí budov. Technologie na využití odpadního tepla. Další stavební opatření vedoucí ke snížení energetické náročnosti budov. 
-  Výměna zdroje tepla v budovách za bezemisní nebo nízkoemisní
</t>
  </si>
  <si>
    <t>Zajištěná, čistá a účinná energie</t>
  </si>
  <si>
    <t>Inteligentní, ekologická a integrovaná doprava</t>
  </si>
  <si>
    <t>Zdraví, demografická změna, životní pohoda</t>
  </si>
  <si>
    <t xml:space="preserve">Inteligentní, ekologická a integrovaná doprava – cílem je dospět v Evropě k dopravnímu systému, který bude účinně využívat zdroje, bude šetrný k životnímu prostředí, bude bezpečný a funkční. Hlavní směry výzkumun tvoří úsporná a ekologická doprava, lepší mobilita, méně dopravních zácp, zvýšení bezpečnosti, vedoucí pozice evropského dopravního průmyslu ve světě a socioekonomický výzkum.  </t>
  </si>
  <si>
    <t>Aby bylo dosaženo maximálního dopadu společného postupu, EU podpoří široké spektrum aktivit od základního výzkumu přes přenos znalostí do velkých klinických studií a demonstračních akcí, ale též bude stimulovat soukromé investice, vytvářet prostředí pro výzkum a vývoj nových léků, zařízení a služby před jejich komercializací a bude napomáhat vzniku společných standardů a směrnic lege-artis postupů. Tam, kde to bude výhodné, budou aktivity rozvíjeny v návaznosti na program Zdraví pro růst a Evropské inovační partnerství pro aktivní a zdravé stárnutí.</t>
  </si>
  <si>
    <t>Ochrana klimatu, životní prostředí, účinné využívání zdrojů, suroviny</t>
  </si>
  <si>
    <t>Bezpečné společnosti – ochrana svobody a bezpečnosti Evropy a jejích občanů</t>
  </si>
  <si>
    <t>V prioritě Společenské výzvy programu Horizon 2020 bude podporován výzkum, který směřuje k řešení zásadních otázek  a problémů s nimiž se potýká evropská společnost - tzv. společenských výzev - v následujících oblastech:
Zajištěná, čistá a účinná energie se zaměřuje na přechod na spolehlivý, cenově dostupný, všeobecně přijatý, udržitelný a konkurenceschopný energetický systém a na snížení závislosti na fosilních palivech.</t>
  </si>
  <si>
    <t xml:space="preserve">Ochrana klimatu, životní prostředí, účinné využívání zdrojů, suroviny - cílem tohoto opatření je dospět k hospodářství, které účinně využívá zdroje a je odolné vůči změnám klimatu. Projekty přispějí k ochraně přírodních zdrojů a ekosystémů, ke zvýšení konkurenceschopnosti Evropy a zlepšení životních podmínek. Cílem je rovněž dosáhnout udržitelných dodávek surovin.
</t>
  </si>
  <si>
    <t xml:space="preserve">The objective of this part of the call is to position Europe as world leader in innovating with nature to address urban societal challenges and thus support transition pathways towards sustainable urbanisation. Nature-based solutions, such as well-connected green and blue infrastructure and green and unsealed surfaces in cities, green roofs, natural water retention measures, and salt marshes and dunes for coastal protection, are inspired and supported by nature and simultaneously provide environmental, social, cultural and economic benefits. </t>
  </si>
  <si>
    <t>To demonstrate solutions at district scale integrating smart homes and buildings, smart grids (electricity, district heating, telecom, water, etc.), energy storage,
electric vehicles and smart charging infrastructures as well as latest generation ICT platforms which must be based on open specifications. This should be accompanied by energy efficiency measures and the use of very high shares of renewables at the level of districts. The goal is to facilitate a successful transformation towards intelligent, user-driven and demandoriented city infrastructures and services.</t>
  </si>
  <si>
    <t>Smart Cities and Communities</t>
  </si>
  <si>
    <t>Sustainable cities through nature-based solutions</t>
  </si>
  <si>
    <t>Cílem programu je podpora realizace opatření vedoucích ke snížení energetické náročnosti budov, a tím snížení emisí skleníkových plynů a dalších znečišťujících látek do ovzduší. Výzva pro budovy veřejného sektoru je připravována</t>
  </si>
  <si>
    <t>Cílem programu je  přispět nejen k ochraně bezpečnosti obyvatel, společnosti a ekonomiky, ale i majetku, inrastruktur a služeb, prosperity a politické stability. Aktivity programu jsou strukturovány do tří základních oblastí: CIP - ochrana kritických infrastruktur, SEC - bezpečnost - sekce má čtyři části DRS, FCT, BES,GM (DRS: disaster resilience - odolnost vůči katastrofám, zabezpečení a ochrana společnosti včetně adaptace na klimatické změny; FCT: Boj proti terorismu a organizovanému zločinu; BES: Ochrana hranic a vnější bezpečnost; GM: všeobecná témata). Třetí oblastí pracovního programu je DS: Digitální bezpečnost: kybernetická bezpečnost, soukromí a důvěra.</t>
  </si>
  <si>
    <t>specifický cíl / priorita</t>
  </si>
  <si>
    <t>aktivity</t>
  </si>
  <si>
    <t>V4</t>
  </si>
  <si>
    <t>Visegrádský grant, Strategický grant, Prodloužený standardní grant</t>
  </si>
  <si>
    <t>Programy V4</t>
  </si>
  <si>
    <t>Kultura a společná identita, životní prostředí, demokratické hodnoty a média, veřejná politika a institucionální partnerství, regionální rozvoj a turistika, sociální rozvoj</t>
  </si>
  <si>
    <t>Evropa pro občany</t>
  </si>
  <si>
    <t>Opatření 2.1: Partnerství měst (Town twinning) Opatření 2.1: Partnerství měst (Town twinning)  Opatření: Projekty občanské společnosti (Civil society projects)</t>
  </si>
  <si>
    <t>Podporovány jsou projekty, které zprostředkovávají setkávání různých skupin občanů z partnerských měst nad tématy odpovídajícími cílům programu. Upřednostňovány jsou projekty, které se zaměřují na každoročně stanovované priority tohoto opatření. Obce a sdružení spolupracující dlouhodobě na společném tématu se mohou rozhodnout vytvářet sítě měst s cílem dosáhnout udržitelnější spolupráce. Tyto sítě pak budou umožňovat výměnu poznatků o osvědčených postupech. Financovat lze personální náklady související přímo s akcí,cestovní a pobytové náklady účastníků setkání, pronájem místnosti, náklady na tlumočení/překlad nezbytný k uskutečnění setkání, náklady na komunikaci/šíření informací související s akcemi.</t>
  </si>
  <si>
    <t>PF4EE</t>
  </si>
  <si>
    <t>celý program</t>
  </si>
  <si>
    <t>Napomáhá soukromým bankovním institucím v podpoře energetických projektů, čímž zvyšuje podíl půjček na opatření v energetické efektivnosti v návaznosti na priority identifikované národními akčními plány energetické efektivnosti. Finálními příjemci půjček jsou mimo soukromý sektor také municipality a další veřejné subjekty.</t>
  </si>
  <si>
    <t>EFEKT</t>
  </si>
  <si>
    <t>Cílem programu je zvýšit úspory energie, zajistit kvalitu energetických služeb a podpořit veřejný sektor k hospodárnému nákládání s energiemi. Podpora na rekonstrukci veřejného osvětlění do konce roku 2017</t>
  </si>
  <si>
    <t xml:space="preserve">Národní program Životní prostředí (MŽP) </t>
  </si>
  <si>
    <t>Národní program Životní prostředí (NPŽP) podporuje projekty a aktivity přispívající k ochraně životního prostředí v České republice. Program je navržen jako doplňkový k jiným dotačním titulům, především Operačnímu programu Životní prostředí a programu Nová zelená úsporám.</t>
  </si>
  <si>
    <t>1. Prioritní oblast: Voda
2. Prioritní oblast: Ovzduší
5. Prioritní oblast: Životní prostředí ve městech a obcích
7. Prioritní oblast: Inovativní a demonstrační projekty</t>
  </si>
  <si>
    <t xml:space="preserve">Podprogramy „Životní prostředí“ a „Klima“ </t>
  </si>
  <si>
    <t xml:space="preserve">Základním rysem projektů LIFE je inovativnost a kreativita při praktickém řešení environmentálního problému (technologické či metodické řešení i propagace výsledků).
Okruh potenciálních žadatelů tvoří všechny právnické osoby registrované v ČR.
Celková alokace: 3,4 mld. EUR (za celý program a za celé programové období). 
</t>
  </si>
  <si>
    <t>Podprogram rodinné domy:
A. Snižování energetické náročnosti stávajících rodinných domů
B. Výstavba rodinných domů s velmi nízkou energetickou náročností
C. Efektivní využití zdrojů energie
Podprogram bytové domy:
A. Snižování energetické náročnosti stávajících bytových domů
C. Efektivní využití zdrojů energie</t>
  </si>
  <si>
    <t>SC 4.4 Zlepšit kvalitu prostředí v sídlech</t>
  </si>
  <si>
    <t xml:space="preserve">životní prostředí </t>
  </si>
  <si>
    <t>SC 3.2 Zvýšit podíl materiálového a energetického využití odpadů</t>
  </si>
  <si>
    <t>SC 3.1 Prevence vzniku odpadů</t>
  </si>
  <si>
    <t>SC 2.3 Zlepšit systém sledování, hodnocení a předpovídání vývoje kvality ovzduší a souvislých meteorologických aspektů</t>
  </si>
  <si>
    <t>SC 2.2 Snížit emise stacionárních zdrojů podílející se na expozici obyvatelstva nadlimitním koncentracím znečišťujících látek</t>
  </si>
  <si>
    <t>SC 2.1 Snížit emise z lokálního vytápění domácností podílející se na expozici obyvatelstva koncentracím znečišťujících látek</t>
  </si>
  <si>
    <t>SC 1.1 Snížit množství vypouštěného znečištění do povrchových i podzemních vod z komunálních zdrojů a vnos znečišťujících látek do povrchových a podzemních vod</t>
  </si>
  <si>
    <t>SC 1.3 Zajistit povodňovou ochranu intravilánu</t>
  </si>
  <si>
    <t>SC 1.4 Podpořit preventivní protipovodňová opatření</t>
  </si>
  <si>
    <t>- analýza odtokových poměrů včetně návrhů možných protipovodňových opatření
- budování, rozšíření a zkvalitnění varovných, hlásných, předpovědních a výstražných systémů na celostátní úrovni, digitální povodňové plány
- budování a rozšíření varovných, hlásných, předpovědních a výstražných systémů na lokální úrovni, digitální povodňové plány</t>
  </si>
  <si>
    <t>- výstavba kanalizace za předpokladu existence vyhovující čistírny odpadních vod v aglomeraci, výstavba kanalizace za předpokladu související výstavby, modernizace a intenzifikace čistírny odpadních vod včetně decentralizovaných řešení likvidace odpadních vod
- výstavba, modernizace a intenzifikace čistíren odpadních vod
- odstraňování příčin nadměrného zatížení povrchových vod živinami (eutrofizace vod)</t>
  </si>
  <si>
    <t>- zprůtočnění nebo zvýšení retenčního potenciálu koryt vodních toků a přilehlých niv, zlepšení přirozených rozlivů
- hospodaření se srážkovými vodami v intravilánu a jejich další využití namísto jejich urychleného odvádění kanalizací do toků
- obnovení, výstavba a rekonstrukce, případně modernizace vodních děl sloužící povodňové ochraně
- stabilizování a sanace svahových nestabilit ohrožujících zdraví, majetek a bezpečnost obsažených v „Registru svahových nestabilit“</t>
  </si>
  <si>
    <t xml:space="preserve">- výměna zdrojů tepla na pevná paliva za tepelné čerpadlo/kotel na pevná paliva/plynový kondenzační kotel
- instalace solárně-termických soustav pro přitápění nebo přípravu telé vody
- instalace dodatečných zařízení (např. filtr) ke snížení emisí znečišťujících látek
- technická opatření vedoucí ke snížení energetické náročnosti rodinného domu ("mikro" energetická opatření)
</t>
  </si>
  <si>
    <t>Úplný výčet typů projektů a aktivit není možné s ohledem na množství technických řešení a různorodost stacionárních zdrojů jednoznačně definovat.
Důraz je kladen na aplikaci pokročilých nejlepších dostupných technik (BAT) a nově vznikajících technik ve všech relevantních případech s cílem dosažení nejlepších emisních parametrů s ohledem na technické možnosti zdrojů.</t>
  </si>
  <si>
    <t>- výstavba a obnova systémů sledování kvality ovzduší a souvisejících meteorologických aspektů v celorepublikovém či regionálním měřítku (zejména monitorovací sítě, laboratoře, zabezpečení sběru vzorků a přenosu dat, technika pro primární zpracování dat, jejich archivaci a prezentaci)
- pořízení a aktualizace systémů určených pro hodnocení kvality ovzduší a posouzení dopadů opatření ke zlepšení kvality ovzduší (zejména tvorba, aktualizace a vývoj databází, softwaru pro zpracování dat, modelování a simulaci)
 - podpora obnovy a rozvoje systémů pro archivaci a zpracování údajů o znečišťování ovzduší (emisních dat) jak standardních znečišťujících látek, tak skleníkových plynů
 - realizace infrastruktury pro identifikaci zdrojů znečišťování (zejména monitorovací technika, laboratoře, zabezpečení sběru a zpracování vzorků a přenosu dat), správu a zpracování dat a pro vývoj a zdokonalování nástrojů pro modelování atmosféry
 - realizace integrovaných systémů a budování společné infrastruktury pro sledování kvality ovzduší a souvisejících meteorologických aspektů, výstražné, regulační a předpovědní systémy, modelování s vysokým rozlišením a identifikaci zdrojů znečišťování, podpora implementace opatření vyplývajících z plánů a programů ke zlepšení kvality ovzduší v koordinaci s příhraničními regiony Polské a Slovenské republiky (např. v rámci programu LIFE pro střední Evropu)</t>
  </si>
  <si>
    <t xml:space="preserve">- předcházení vzniku komunálních odpadů
- předcházení vzniku průmyslových odpadů (např. aplikace technologií, které sníží měrné množství odpadů vznikající ve výrobě)
</t>
  </si>
  <si>
    <t>- výstavba a modernizace zařízení pro sběr, třídění a úpravu odpadů (systémy pro sběr, svoz a separaci odpadů a bioodpadů, sběrné dvory a sklady KO, systémy pro separaci KO, nadzemní a podzemní kontejnery včetně související infrastruktury)
- výstavba a modernizace zařízení pro materiálové využití odpadů
- výstavba a modernizace zařízení na energetické využití odpadů a související infrastruktury
- výstavba a modernizace zařízení pro nakládání s nebezpečnými odpady včetně zdravotnických odpadů (vyjma skládkování)</t>
  </si>
  <si>
    <t xml:space="preserve">- zakládání / obnova funkčně propojených ploch a prvků sídelní zeleně (vč. vodních prvků a ploch)
- obnova a zakládání doprovodných vodních prvků a ploch přírodě blízkého charakteru spočívající ve vytvoření vodních a mokřadních biotopů prostorově začleněných a funkčně provázaných s realizovanými plochami zeleně, které zároveň zvyšují retenční potenciál sídelního prostředí
</t>
  </si>
  <si>
    <t>Podpora vzdělávání dětí v předškolním věku, stavební úpravy, pořizení vybavení pro zajištění rozje žáků  arozšiřování kapacit základních škol, podpora sociální inkluze, zajištění rozvoje studentů, rozšiřování kapacit středních škol, zajištění vnitřní konetikvity škole a připojení k internetu
Stavební úpravy, pořízení vyvavení pro zajištění rozvoje klíčových kompetencí formou zájmového a neformálního vzdělávání v oblastech komunikace v cizích jazycích, technických a řemeslných oborů, přírodních věd a ve schopnosti práce s digitálními technologiemi,  
stavební úpravy, pořízení vybavení pro vybudování a zkvalitnění kapacity pro účely dalšího vzdělávání</t>
  </si>
  <si>
    <t>Venkovské oblasti se schválenou SCLLD, tvořené správními územími obcí s méně než 25 000, obyvateli. Velkost MAS nebude mneší než 10 000 obyvatel a nepřekročí hranici 100 000 obyvatel</t>
  </si>
  <si>
    <t>Stavební úpravy stanice základních složky IZS ve stávající dislokaci, výstavba nových garážových prostor, pořízení elektrocentrály pro zajištění náhradního zdroje elektircké energie pro nouzový provoz stanice, vybudování stanice základní složky IZS se změnou její dislokace na místo pro zajištění rychlého výjezdu složek. Podpořena bude stavba a její vybavení, bude uvedena úprava vnějších prostor. 
Pořízení odpovídající techniky a věcných prostředků pro konkrétní území</t>
  </si>
  <si>
    <t xml:space="preserve">Podporování  přechodu na nízkouhlíkové hospodářství ve všech odvětvích podporou energetické účinnosti, inteligentních systémů hospodaření s energií a využívání energie z obnovitelných zdrojů ve veřejných infrastrukturách, mimo jiné ve veřejných budovách a v oblasti bydlení </t>
  </si>
  <si>
    <t>bez omezení, dle PD</t>
  </si>
  <si>
    <t>rozvoj vlastních digitálních služeb (eHealth, eGoverment on-line podání, eTurism)</t>
  </si>
  <si>
    <t>4b</t>
  </si>
  <si>
    <t>Podnikatelské subjekty</t>
  </si>
  <si>
    <t>území ČR, mimo území hl. m. Prahy</t>
  </si>
  <si>
    <t>podnikatelské subjekty</t>
  </si>
  <si>
    <t>Podnikatelské subjekty (MSP)</t>
  </si>
  <si>
    <t>MSP</t>
  </si>
  <si>
    <t>PO 3</t>
  </si>
  <si>
    <t>9/2018</t>
  </si>
  <si>
    <t>PO 4</t>
  </si>
  <si>
    <t>2b</t>
  </si>
  <si>
    <t>4.2</t>
  </si>
  <si>
    <t>1/2019</t>
  </si>
  <si>
    <t>Tvorba nových IS/ICT řešení, Pořízení nových technologií</t>
  </si>
  <si>
    <t>Podnikatelské subjekty a obyvatelé využívající IT</t>
  </si>
  <si>
    <t>MSP, VP</t>
  </si>
  <si>
    <t>udržitelná doprava</t>
  </si>
  <si>
    <t>4f</t>
  </si>
  <si>
    <t>3.4</t>
  </si>
  <si>
    <t>12/2018</t>
  </si>
  <si>
    <t>Cílovou skupinou jsou malé, střední, velké podniky. Žadatelem mohou být i podniky vlastněné až z 100% veřejným sektorem.</t>
  </si>
  <si>
    <t>2/2018</t>
  </si>
  <si>
    <t>Území ČR, mimo území hl. m. Prahy</t>
  </si>
  <si>
    <t>SC 2.3: Zvýšit využitelnost infrastruktury pro podnikání</t>
  </si>
  <si>
    <t>SC 3.3: Zvýšit aplikaci prvků inteligentních sítí v distribučních soustavách</t>
  </si>
  <si>
    <t>- nasazení automatizovaných dálkově ovládaných prvků v distribučních soustavách, - nasazení technologických prvků řízení napětí a výběrové osazení měření kvality elektrické energie v distribučních soustavách, - řešení lokální bilance řízením toků výkonu mezi odběrateli a provozovatelem distribuční sítě.</t>
  </si>
  <si>
    <t>- rekonstrukce a rozvoj soustav zásobování teplem resp. rozvodných tepelných zařízení, - zavádění a zvyšování účinnosti systémů kombinované výroby elektřiny a tepla.</t>
  </si>
  <si>
    <t xml:space="preserve">SC 3.4: Uplatnit inovativní nízkouhlíkové technologie v oblasti nakládání energií a při využívání druhotných surovin </t>
  </si>
  <si>
    <t>SC 3.5: Zvýšit účinnost soustav zásobování teplem</t>
  </si>
  <si>
    <t>SC 3.6: Posílit energetickou bezpečnost přenosové soustavy</t>
  </si>
  <si>
    <t>SC 4.2: Zvýšit využití potenciálu ICT sektoru pro konkurenceschopnost ekonomiky</t>
  </si>
  <si>
    <t>SC 3.1: Zvýšit podíl výroby energie z obnovitelných zdrojů na hrubé konečné spotřebě ČR</t>
  </si>
  <si>
    <t>- výstavba, posílení, modernizace a rekonstrukce vedení přenosové soustavy a transformoven (v souladu s konceptem chytrých sítí).</t>
  </si>
  <si>
    <t>3.6</t>
  </si>
  <si>
    <t>https://www.mpo.cz/cz/podnikani/dotace-a-podpora-podnikani/oppik-2014-2020/vyzvy-op-pik-2018/</t>
  </si>
  <si>
    <t>4d</t>
  </si>
  <si>
    <t xml:space="preserve">rozvoj podnikání </t>
  </si>
  <si>
    <t>3.5</t>
  </si>
  <si>
    <t>2/2019</t>
  </si>
  <si>
    <t>78. výzva IROP - ENERGETICKÉ ÚSPORY V BYTOVÝCH DOMECH III - SC 2.5</t>
  </si>
  <si>
    <t>4c</t>
  </si>
  <si>
    <t>1/2018</t>
  </si>
  <si>
    <t>11/2018</t>
  </si>
  <si>
    <t>3 500 000 000</t>
  </si>
  <si>
    <t>5 250 000 000</t>
  </si>
  <si>
    <t>8 750 000 000</t>
  </si>
  <si>
    <t>2/2017</t>
  </si>
  <si>
    <t>3/2017</t>
  </si>
  <si>
    <t>SC 60.1 Zvýšit uplatnitelnost osob ohrožených sociálním vyloučením nebo sociálně vyloučených ve společnosti a na trhu práce</t>
  </si>
  <si>
    <t>SC 63.1 Zvýšit kvalitu a udržitelnost systému sociálních služeb, služeb pro rodiny a děti a dalších navazujících služeb podporujících sociální začleňování</t>
  </si>
  <si>
    <t xml:space="preserve">SC 74.1 Optimalizovat procesy a postupy ve veřejné správě zejména prostřednictvím posílení strategického řízení organizací, zvýšení kvality jejich fungování a snížení administrativní zátěže </t>
  </si>
  <si>
    <t>SC 74.2 Profesionalizovat veřejnou správu zejména prostřednictvím zvyšování znalostí a dovedností jejích pracovníků, rozvoje politik a strategií v oblasti lidských zdrojů a implementace služebního zákona</t>
  </si>
  <si>
    <t>sociální inovace</t>
  </si>
  <si>
    <t>SC 48.1, SC 60.1, 74.1 Zvýšit kvalitu a kvantitu využívání sociálních inovací a mezinárodní spolupráce v tematických oblastech OPZ</t>
  </si>
  <si>
    <t>5/2019</t>
  </si>
  <si>
    <t>inovace</t>
  </si>
  <si>
    <t>- tvorba nových a rozšiřování a zvyšování kvality současných služeb podpůrné infrastruktury, tj. vědecko-technických parků, podnikatelských
inovačních center, podnikatelských inkubátorů,
- rozvoj sítí spolupráce, vč. klastrů a technologických platforem (zejména kolektivní výzkum, založený na potřebách většího počtu MSP i větších
firem, rozvoj mezisektorové spolupráce a internacionalizace),
- vytváření partnerství pro znalostní transfer mezi podniky a univerzitami,
- rozvoj komunikace a sdílení poznatků mezi podnikovou a výzkumnou sférou,
- rozšiřování/výstavba sdílené infrastruktury pro průmyslový výzkum,
- aktivity vedoucí ke komercializaci výsledků výzkumu pomocí aktivit ověření proveditelnosti („proof – of – concept“), pozornost bude věnována opatřením v oblasti nízkouhlíkové ekonomiky a adaptace na klimatické změny.</t>
  </si>
  <si>
    <t>1b</t>
  </si>
  <si>
    <t>PO 1</t>
  </si>
  <si>
    <t>1.2</t>
  </si>
  <si>
    <t>Podporovanou aktivitou je vytvoření partnerství mezi malým a středním podnikem a organizací pro výzkum a šíření znalostí za účelem transferu znalostí, souvisejících technologií a dovedností, ke kterým podnik nemá přístup.</t>
  </si>
  <si>
    <t>MSP, výzkumné organizace</t>
  </si>
  <si>
    <t>3/2019</t>
  </si>
  <si>
    <t>68. výzva IROP - ZVYŠOVÁNÍ KVALITY A DOSTUPNOSTI INFRASTRUKTURY PRO VZDĚLÁVÁNÍ A CELOŽIVOTNÍ UČENÍ - INTEGROVANÉ PROJEKTY CLLD - SC 4.1</t>
  </si>
  <si>
    <t>12/2019</t>
  </si>
  <si>
    <t>1/2017</t>
  </si>
  <si>
    <t>69. výzva IROP - INTEGROVANÝ ZÁCHRANNÝ SYSTÉM - INTEGROVANÉ PROJEKTY CLLD - SC 4.1</t>
  </si>
  <si>
    <t>OP PPR</t>
  </si>
  <si>
    <t>4/2016</t>
  </si>
  <si>
    <t>10/2019</t>
  </si>
  <si>
    <t>1 544 413 856</t>
  </si>
  <si>
    <t>272 543 621</t>
  </si>
  <si>
    <t>53. Výzva - UDRŽITELNÁ DOPRAVA - INTEGROVANÉ PROJEKTY CLLD - SC 4.1</t>
  </si>
  <si>
    <t>http://penizeproprahu.cz/vyzvy/</t>
  </si>
  <si>
    <t>SC 1.1: Zvýšit inovační výkonnost podniků</t>
  </si>
  <si>
    <t>- zakládání a rozvoj podnikových výzkumných a vývojových center ve vazbě na jasně definovanou, životaschopnou strategii firmy,
- zavádění inovací výrobků a služeb do výroby a jejich uvedení na trh (např. up-scaling, pilotní výrobní linky apod.), zavádění procesních a
marketingových inovací,
- ochrana duševního vlastnictví v podnicích, včetně pilotních projektů moderních metod ošetření duševního vlastnictví,
- průmyslový výzkum a vývoj.I24</t>
  </si>
  <si>
    <t>1.1</t>
  </si>
  <si>
    <t>6/2019</t>
  </si>
  <si>
    <t>11/2019</t>
  </si>
  <si>
    <t>2</t>
  </si>
  <si>
    <t>2.3 Rozvoj nízkoemisní mobility v oblasti městské dopravy v uličním provozu</t>
  </si>
  <si>
    <r>
      <rPr>
        <b/>
        <sz val="11"/>
        <rFont val="Arial"/>
        <family val="2"/>
        <charset val="238"/>
      </rPr>
      <t>Financováno z EFRR</t>
    </r>
    <r>
      <rPr>
        <sz val="11"/>
        <rFont val="Arial"/>
        <family val="2"/>
        <charset val="238"/>
      </rPr>
      <t xml:space="preserve">
2.3.1 Nákup plně bezemisních elektrobusů se statickým i dynamickým dobíjením a budování nabíjecí infrastruktury pro elektrobusy</t>
    </r>
  </si>
  <si>
    <t xml:space="preserve">Obyvatelé a návštěvníci města </t>
  </si>
  <si>
    <t>OPPPR_43. výzva SC 2.3 - Nákup plně bezemisních elektrobusů se statickým i dynamickým dobíjením a budování nabíjecí infrastruktury pro elektrobusy</t>
  </si>
  <si>
    <t xml:space="preserve">Hlavní město Praha
Dopravní podnik hl. m. Prahy, a.s.  </t>
  </si>
  <si>
    <t>6/2020</t>
  </si>
  <si>
    <t>II. Výzva Služby infrastruktury - ITI BRNO - Aktivita D/NVP</t>
  </si>
  <si>
    <t>4/2019</t>
  </si>
  <si>
    <t>II. Výzva Služby infrastruktury ITI Brno - Aktivita C/NVP</t>
  </si>
  <si>
    <t>II. Výzva Služby infrastruktury ITI Brno - Aktivita D/VP</t>
  </si>
  <si>
    <t>II. Výzva Služby infrastruktury ITI Brno - Aktivita C/VP</t>
  </si>
  <si>
    <t>II. Výzva Služby infrastruktury ITI Hradec-Pardubice - aktivita a)</t>
  </si>
  <si>
    <t>II. Výzva Služby infrastruktury ITI Hradec-Pardubice - VP aktivita d)</t>
  </si>
  <si>
    <t>II. Výzva Služby infrastruktury ITI Hradec-Pardubice - VP aktivita c)</t>
  </si>
  <si>
    <t>II. Výzva Služby infrastruktury ITI Hradec-Pardubice - VP aktivita b)</t>
  </si>
  <si>
    <t>Založení nebo rozvoj center průmyslového výzkumu, vývoje a inovací.</t>
  </si>
  <si>
    <t>V. Výzva Partnerství znalostního transferu</t>
  </si>
  <si>
    <t>7/2019</t>
  </si>
  <si>
    <t>Vysokorychlostní internet IV. Výzva</t>
  </si>
  <si>
    <t>Vysokorychlostní internet III. výzva - Tvorba digitálních technických map</t>
  </si>
  <si>
    <t>2a</t>
  </si>
  <si>
    <t>4.1</t>
  </si>
  <si>
    <t>Modernizace, rozšiřování a budování sítí pro vysokorychlostní internet.</t>
  </si>
  <si>
    <t>Tvorba digitálních technických map</t>
  </si>
  <si>
    <t>4g</t>
  </si>
  <si>
    <t>ČR mimo hl. města Prahy</t>
  </si>
  <si>
    <t>Nízkouhlíkové technologie V. výzva - c) Druhotné suroviny</t>
  </si>
  <si>
    <t xml:space="preserve">. '- zavádění inovativních technologií k získávání druhotných surovin v kvalitě vhodné pro
další využití v průmyslové výrobě např. z použitého papíru, skla, kovů, pneumatik, textilu, plastů, stavebních a demoličních odpadů, vedlejších energetických produktů a řady dalších výrobků s ukončenou životností,
- zavádění inovativních technologií, kterými se budou z použitých výrobků získávat efektivním způsobem cenné druhotné suroviny,
- zavádění inovativních technologií na výrobu výrobků vyrobených z druhotných surovin, včetně náhrad primárních zdrojů druhotnými surovinami, tam kde je to ekonomicky výhodné
</t>
  </si>
  <si>
    <t>pilotní projekty na zavádění technologií akumulace energie</t>
  </si>
  <si>
    <t xml:space="preserve">- L6e a L7e (čtyřkolky)
- M1 (osobní)
- M2 a M3 do 7,5t (minibus)
- N1 a N2 do 12t (nákladní)
pořízení (rychlo)nabíjecích (neveřejných) stanic s možností doplnění o baterii pro elektromobily v rámci podnikatelského areálu pro vlastní potřebu
</t>
  </si>
  <si>
    <t>Úspory energie V. výzva</t>
  </si>
  <si>
    <t>9/2019</t>
  </si>
  <si>
    <t>4/2020</t>
  </si>
  <si>
    <t>Cílovou skupinou jsou malé a střední podniky (dále také ?MSP?) a velké podniky včetně podnikatelských subjektů, s majetkovou účastí (až do výše 100%) obcí, měst, krajů a státu, vyjma zdravotnických subjektů vlastněných 100% veřejným subjektem pověřených Službou obecného hospodářského zájmu (SGEI) od svého zřizovatele.</t>
  </si>
  <si>
    <t>bude upřesněno</t>
  </si>
  <si>
    <t>dvoukolový</t>
  </si>
  <si>
    <t>území České republiky, mimo území hl. m. Prahy</t>
  </si>
  <si>
    <t>IV. Výzva Inovační vouchery</t>
  </si>
  <si>
    <t>Nákup poradenských, expertních a podpůrných služeb v oblasti inovací od organizací pro výzkum a šíření znalostí a akreditovaných laboratoří.</t>
  </si>
  <si>
    <t>145 000 000</t>
  </si>
  <si>
    <t xml:space="preserve">V. Výzva Smart grids II: Přenosová síť </t>
  </si>
  <si>
    <t>II. Výzva Úspory energie v SZT - ITI Brno</t>
  </si>
  <si>
    <t>Rekontrukce a rozvoj v SZT, zvyšování účinnosti KVET.</t>
  </si>
  <si>
    <t>ITI Brno</t>
  </si>
  <si>
    <t xml:space="preserve">VI. Výzva ICT a sdílené služby </t>
  </si>
  <si>
    <t>OPRPR_44.výzva - ITI Preference povrchové městské veřejné dopravy</t>
  </si>
  <si>
    <t>2.2 Zvyšování atraktivity užívání městské veřejné dopravy</t>
  </si>
  <si>
    <t>Obyvatelé a návštěvníci města</t>
  </si>
  <si>
    <t>Hlavní město Praha
Dopravní podnik hl. m. Prahy, a.s.
Technická správa komunikací hl. m. Prahy</t>
  </si>
  <si>
    <r>
      <rPr>
        <b/>
        <sz val="11"/>
        <rFont val="Arial"/>
        <family val="2"/>
        <charset val="238"/>
      </rPr>
      <t>Financováno z EFRR</t>
    </r>
    <r>
      <rPr>
        <sz val="11"/>
        <rFont val="Arial"/>
        <family val="2"/>
        <charset val="238"/>
      </rPr>
      <t xml:space="preserve">
2.2.2 Opatření pro preferenci povrchové městské veřejné dopravy v uličním provozu</t>
    </r>
  </si>
  <si>
    <t>3.3 Posílené aktivity pro integraci, komunitní služby a prevenci</t>
  </si>
  <si>
    <t>Obyvatele místních komunit s důrazem kladeným na osoby sociálně vyloučené a sociálním vyloučením ohrožené a ocitající se v krizi.</t>
  </si>
  <si>
    <t>Hlavní město Praha
Městské části hl. m. Prahy
Organizace zřízené a založené hl. m. Prahou a městskými částmi hl. m. Prahy
Nestnání neziskové organizace
Podnikatelské subjekty (u kterých se předpokládá veřejně prospěšný záměr)</t>
  </si>
  <si>
    <t>OPPR_53. výzva SC 3.3 - Podpora komunitního života a sociálního podnikání</t>
  </si>
  <si>
    <t>OPPR_55. výzva SC 1.2 - Zvyšování kvality a efektivity fungování podpůrné inovační infrastruktury IV</t>
  </si>
  <si>
    <t>1.2 Snazší vznik a rozvoj znalostně intenzivních firem</t>
  </si>
  <si>
    <t>Organizace pro výzkum a šíření znalostí, Podnikatelské subjekty</t>
  </si>
  <si>
    <t>Hlavní město Praha a městské části hl. m. Prahy
Organizace zřízené a založené hl. m. Prahou a městskými částmi
Organizace pro výzkum a šíření znalostí (podle definice Rámce Společenství pro státní podporu výzkumu, vývoje a inovací)
Podnikatelské subjekty
Nestátní neziskové organizace
Profesní a zájmová sdružení
Státní podniky</t>
  </si>
  <si>
    <t>IP 4e</t>
  </si>
  <si>
    <t>Obyvatelé, návštěvníci, dojíždějící za prací a službami, uživatelé veřejné dopravy</t>
  </si>
  <si>
    <t>Území uhelných regionů (Ústecký, Karlovarský, Moravskoslezský kraj)</t>
  </si>
  <si>
    <t xml:space="preserve"> 1.2</t>
  </si>
  <si>
    <t xml:space="preserve">Rozšíření prostor inovační infrastruktury, pořízení nového vybavení a zlepšení kapacit pro společné využívání technologií
Výstavba nové sdílené inovační infrastruktury </t>
  </si>
  <si>
    <t>Podnikatelské subjekty (zejména MSP), výzkumné organizace</t>
  </si>
  <si>
    <t>podnikatelské subjekty, výzkumné organizace, vysoké školy, municipality, obce, kraje</t>
  </si>
  <si>
    <t>40 000 000</t>
  </si>
  <si>
    <t xml:space="preserve">Poskytování služeb inovativním podnikům - MSP    Provozování inovační infrastruktury
Rozšíření prostor inovační infrastruktury, pořízení nového vybavení a zlepšení kapacit pro společné využívání technologií
Výstavba nové sdílené inovační infrastruktury </t>
  </si>
  <si>
    <t>ITI Hradec-Pardubice</t>
  </si>
  <si>
    <t>6 400 000 000</t>
  </si>
  <si>
    <t>ITI Olomouc</t>
  </si>
  <si>
    <t xml:space="preserve">MSP, VP pouze se 100 % vazbou na životní prostředí, tedy se zaměřením na nízkouhlíkové hospodářství a na odolnost vůči změně klimatu (kód intervence 065) nebo na projekty, jejichž hlavním účelem v programu Potenciál je přímá spolupráce mezi velkým podnikem a MSP na konkrétním projektu výzkumu a vývoje.(kód intervence 063).  </t>
  </si>
  <si>
    <t>1.2 Zvýšení podílu udržitelných forem dopravy </t>
  </si>
  <si>
    <r>
      <rPr>
        <b/>
        <sz val="11"/>
        <rFont val="Arial"/>
        <family val="2"/>
        <charset val="238"/>
      </rPr>
      <t xml:space="preserve">Financováno z EFRR 
</t>
    </r>
    <r>
      <rPr>
        <sz val="11"/>
        <rFont val="Arial"/>
        <family val="2"/>
        <charset val="238"/>
      </rPr>
      <t>1.2.1 Zvyšování kvality a efektivity fungování podpůrné inovační infrastruktury</t>
    </r>
  </si>
  <si>
    <t>ČR (mimo hl. m. Prahy)</t>
  </si>
  <si>
    <t>Území ČR, mimo NUTS 2 Praha</t>
  </si>
  <si>
    <t>Obyvatelé a podnikatelé, kteří nemají možnost využívat vysokorychlostní přístup k internetu o rychlosti alespoň 30 Mbit/s.</t>
  </si>
  <si>
    <t>Tzv. "bílá místa" v ČR</t>
  </si>
  <si>
    <t>ČR bez území NUTS 2 Praha</t>
  </si>
  <si>
    <t>Odkaz na výzvu</t>
  </si>
  <si>
    <t>Adresa zveřejnění</t>
  </si>
  <si>
    <t>Vysvětlivky</t>
  </si>
  <si>
    <t>nově přidané výzvy</t>
  </si>
  <si>
    <t>text</t>
  </si>
  <si>
    <t>změny u stávajících výzev</t>
  </si>
  <si>
    <t>nerelevantní</t>
  </si>
  <si>
    <t>OP D</t>
  </si>
  <si>
    <t>09/2019</t>
  </si>
  <si>
    <t>01/2020</t>
  </si>
  <si>
    <t>vlastníci/správci dotčené infrastruktury s veřejným přístupem</t>
  </si>
  <si>
    <t>08/2019</t>
  </si>
  <si>
    <t>02/2020</t>
  </si>
  <si>
    <t>50. Výzva - UDRŽITELNÁ DOPRAVA - INTEGROVANÉ PROJEKTY ITI - SC 1.2</t>
  </si>
  <si>
    <t>51. Výzva - UDRŽITELNÁ DOPRAVA - INTEGROVANÉ PROJEKTY IPRÚ- SC 1.2</t>
  </si>
  <si>
    <t>Terminály a parkovací systémy
-	Rekonstrukce, modernizace a výstavba terminálů-
-	Rekonstrukce, modernizace a výstavba  samostatných parkovacích systémů P+R, K+R, B+R nebo P+G jako prvků podporujících multimodalitu
Telematika pro veřejnou dopravu
-	Zavedení nebo modernizace systémů pro sledování a řízení vozidel a dispečink veřejné dopravy
-	Zavedení nebo modernizace informačních systémů -
-	Zavedení nebo modernizace odbavovacích a platebních systémů ve vozidlech veřejné dopravy-
-	Zavedení jednotné informační služby pro systém integrovaných veřejných služeb v přepravě cestujících
-	Zavedení jednotného elektronického jízdního dokladu --pro systém integrovaných veřejných služeb v přepravě cestujících
Nízkoemisní a bezemisní vozidla
-	Nákup silničních nízkoemisních vozidel -
-	Nákup silničních bezemisních vozidel -
-	Nákup bezemisních drážních vozidel městské dopravy ...
Bezpečnost dopravy
-	Rekonstrukce, modernizace a výstavba chodníků podél silnic I., II. a III. třídy-
-	Rekonstrukce, modernizace a výstavba bezbariérových komunikací pro pěší k zastávkám veřejné hromadné dopravy
-	Rekonstrukce, modernizace a výstavba podchodů nebo lávek pro chodce přes silnice I., II. a III. třídy-
-	Realizace prvků zvyšujících bezpečnost železniční, silniční, cyklistické a pěší dopravy -
Cyklodoprava
-	Rekonstrukce, modernizace a výstavba samostatných stezek-
-	Rekonstrukce, modernizace a výstavba jízdních pruhů-
-	Úprava a realizace liniových opatření pro cyklisty -</t>
  </si>
  <si>
    <t>II. Výzva Služby infrastruktury ITI Olomouc</t>
  </si>
  <si>
    <t xml:space="preserve">  Provozování inovační infrastruktury
Rozšíření prostor inovační infrastruktury, pořízení nového vybavení a zlepšení kapacit pro společné využívání technologií
Výstavba nové sdílené inovační infrastruktury </t>
  </si>
  <si>
    <t>Výzva VI. POTENCIÁL</t>
  </si>
  <si>
    <t>Výzva je určena pro podniky splňující definici malých a středních podniků dle přílohy č. 1 Nařízení Komise (EU) č. 651/2014.
Podpora může být poskytnuta podnikům nesplňujícím definici malých a středních podniků dle přílohy č. 1 Nařízení Komise (EU) č. 651/2014 pouze v případě projektů s kódem intervence 065 (Projekty s významným pozitivním dopadem na životní prostředí, tedy se zaměřením na nízkouhlíkové hospodářství a na odolnost vůči změně klimatu) a 063 - přímá spolupráce VP s MSP.</t>
  </si>
  <si>
    <t>https://www.mpo.cz/cz/podnikani/dotace-a-podpora-podnikani/oppik-2014-2020/vyzvy-op-pik-2019/</t>
  </si>
  <si>
    <t>3/2020</t>
  </si>
  <si>
    <t>70 000 000</t>
  </si>
  <si>
    <t>65 000 000</t>
  </si>
  <si>
    <t xml:space="preserve">Provozování inovační infrastruktury
Rozšíření prostor inovační infrastruktury, pořízení nového vybavení a zlepšení kapacit pro společné využívání technologií
Výstavba nové sdílené inovační infrastruktury </t>
  </si>
  <si>
    <t xml:space="preserve">a) Modernizace a rekonstrukce rozvodů elektřiny, plynu a tepla v budovách a v energetických hospodářstvích výrobních závodů za účelem zvýšení účinnosti,
b) zavádění a modernizace systémů měření a regulace např. opatření hardware a sítě včetně příslušného softwaru související se zavedením systému managementu hospodaření s energií podle ČSN EN ISO 50001, 
c) modernizace, rekonstrukce stávajících zařízení na výrobu energie pro vlastní spotřebu vedoucí ke zvýšení její účinnosti,
d) modernizace soustav osvětlení budov a průmyslových areálů (pouze v případě náhrady zastaralých technologií za nové efektivní osvětlovací systémy, např. světelných diod - LED),
e) realizace opatření ke snižování energetické náročnosti budov v podnikatelském sektoru (zateplení obvodového pláště, výměna a renovace otvorových výplní, další stavební opatření mající prokazatelně vliv na energetickou náročnost budovy, instalace vzduchotechniky s rekuperací odpadního tepla),
f) využití odpadní energie ve výrobních procesech,
g) snižování energetické náročnosti/zvyšování energetické účinnosti výrobních a technologických procesů, mimo opatření na zdrojích na výrobu energie pro distribuci, nikoliv vlastní spotřebu vedoucí ke zvýšení její účinnosti, 
h) instalace OZE pro vlastní spotřebu podniku (využití biomasy, solární systémy, tepelná čerpadla a fotovoltaické systémy ),
i) instalace kogenerační jednotky s využitím elektrické a tepelné energie, nebo chladu pro vlastní spotřebu podniku s ohledem na jeho provozní podmínky 
j) instalace akumulace elektrické energie (akumulátor musí být provozován v energetickém hospodářství, které má vlastní zdroj elektrické energie z OZE (např. FVE), nebo z KVET (mimo uhlí, LTO, TTO)."
"a) Modernizace a rekonstrukce rozvodů elektřiny, plynu a tepla v budovách a v energetických hospodářstvích výrobních závodů za účelem zvýšení účinnosti,
b) zavádění a modernizace systémů měření a regulace např. opatření hardware a sítě včetně příslušného softwaru související se zavedením systému managementu hospodaření s energií podle ČSN EN ISO 50001, 
c) modernizace, rekonstrukce stávajících zařízení na výrobu energie pro vlastní spotřebu vedoucí ke zvýšení její účinnosti,
d) modernizace soustav osvětlení budov a průmyslových areálů (pouze v případě náhrady zastaralých technologií za nové efektivní osvětlovací systémy, např. světelných diod - LED),
e) realizace opatření ke snižování energetické náročnosti budov v podnikatelském sektoru (zateplení obvodového pláště, výměna a renovace otvorových výplní, další stavební opatření mající prokazatelně vliv na energetickou náročnost budovy, instalace vzduchotechniky s rekuperací odpadního tepla),
f) využití odpadní energie ve výrobních procesech,
g) snižování energetické náročnosti/zvyšování energetické účinnosti výrobních a technologických procesů, mimo opatření na zdrojích na výrobu energie pro distribuci, nikoliv vlastní spotřebu vedoucí ke zvýšení její účinnosti, 
h) instalace OZE pro vlastní spotřebu podniku (využití biomasy, solární systémy, tepelná čerpadla a fotovoltaické systémy ),
i) instalace kogenerační jednotky s využitím elektrické a tepelné energie, nebo chladu pro vlastní spotřebu podniku s ohledem na jeho provozní podmínky 
j) instalace akumulace elektrické energie (akumulátor musí být provozován v energetickém hospodářství, které má vlastní zdroj elektrické energie z OZE (např. FVE), nebo z KVET (mimo uhlí, LTO, TTO)."
</t>
  </si>
  <si>
    <t>Zvýšení bezpečnosti železniční, silniční, cyklistické a pěší dopravy.                                         Telematika.   Výstavba cyklostezek, cyklotras a doprovodné infrastruktury  Výstavba a modernizace přestupních terminálů, souvisejících záchytných parkovišť a parkovacích domů v návaznosti na veřejnou hromadnou dopravu   Pořízení nízkoemisních a bezemisních vozidel, využívajících alternativní zdroje paliv a splňujících normu EURO 6, pořízení trakčních vozidel městské dopravy</t>
  </si>
  <si>
    <t>Obyvatelé a návštěvníci, dojíždějící za prací a službami</t>
  </si>
  <si>
    <t>Území aglomerací IPRÚ</t>
  </si>
  <si>
    <t>Území aglomerací ITI mimo území hl. m. Prahy</t>
  </si>
  <si>
    <t>https://www.irop.mmr.cz/cs/Vyzvy/Seznam/Vyzva-c-51-Udrzitelna-doprava-integrovane-projekty</t>
  </si>
  <si>
    <t>Terminály a parkovací systémy
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
Telematika pro veřejnou dopravu
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 provozovatelé dráhy nebo drážní dopravy podle zákona č. 266/1994 Sb. (Správa železniční dopravní cesty, s. o. a obchodní společnosti), Ministerstvo dopravy ČR
Nízkoemisní a bezemisní vozidla
Kraje a obce, pokud poskytují veřejné služby v přepravě cestujících samy, dopravci ve veřejné dopravě na základě smlouvy o veřejných službách v přepravě cestujících
Bezpečnost dopravy
Kraje, obce, dobrovolné svazky obcí, organizace zřizované nebo zakládané kraji, organizace zřizované nebo zakládané obcemi, organizace zřizované nebo zakládané dobrovolnými svazky obcí, provozovatelé dráhy nebo drážní dopravy podle zákona č. 266/1994 Sb. (Správa železniční dopravní cesty, s. o. a obchodní společnosti)
Cyklodoprava
Kraje, obce, dobrovolné svazky obcí, organizace zřizované nebo zakládané kraji, organizace zřizované nebo zakládané obcemi, organizace zřizované nebo zakládané dobrovolnými svazky obcí</t>
  </si>
  <si>
    <t>IP 7c:</t>
  </si>
  <si>
    <t>1.2: Zvýšení podílu udržitelných forem dopravy</t>
  </si>
  <si>
    <t>https://www.irop.mmr.cz/getmedia/a7fc4add-fb87-4311-b6e7-23cb723ed414/Text-vyzvy_SC1-2_ITI_verze-1-4.pdf.aspx?ext=.pdf</t>
  </si>
  <si>
    <t>Program EFEKT 2017 - 2021 - státní program MPO ČR na podporu úspor energie na období 2017 - 2021</t>
  </si>
  <si>
    <t>Realizace energeticky úsporných opaření, na zvyšování účinnosti užití energie a snižování energetické náročnosti.Program je jedním z nástrojů Ministerstva průmyslu a obchodu k dosažení aktuálního cíle stanoveného evropskou směrnicí č. 2012/27/EU o energetické účinnosti. Program EFEKT je doplňkovým programem k operačním a národním energetickým programům s cílem zvýšit úspory energie.(1) Státní program podporuje realizaci opatření k hospodárnému užití energie a snížení zátěže životního prostředí se zaměřením na efektivitu vynaložených prostředků, na pilotní projekty a na poradenství a propagaci.
(2) Poskytnuté finanční prostředky (dotace) smí být použity pouze na účel uvedeny v Rozhodnutí o poskytnutí dotace (dále jen „Rozhodnutí“) a na způsobilé výdaje uvedené v tomto znění a v Podmínkách čerpání (ne)investiční dotace (dále jen „Podmínky“).</t>
  </si>
  <si>
    <t>kraj, podnikatel, města/obce a městské části nad 5 tisíc obyvatel</t>
  </si>
  <si>
    <t>30.09.2019 (Výzva 10/2019)</t>
  </si>
  <si>
    <r>
      <t>Žádosti na rok 2019 se podávají on-line prostřednictvím dotačního portálu</t>
    </r>
    <r>
      <rPr>
        <b/>
        <sz val="11"/>
        <color theme="1"/>
        <rFont val="Arial"/>
        <family val="2"/>
        <charset val="238"/>
      </rPr>
      <t xml:space="preserve"> http://dotace.edssmvs.cz</t>
    </r>
    <r>
      <rPr>
        <sz val="11"/>
        <color theme="1"/>
        <rFont val="Arial"/>
        <family val="2"/>
        <charset val="238"/>
      </rPr>
      <t xml:space="preserve">. Texty vyhlášených a seznam jednotlivých aktivit jsou k dispozici na webové adrese </t>
    </r>
    <r>
      <rPr>
        <b/>
        <sz val="11"/>
        <color theme="1"/>
        <rFont val="Arial"/>
        <family val="2"/>
        <charset val="238"/>
      </rPr>
      <t>https://www.mpo-efekt.cz/cz/programy-podpory/54039</t>
    </r>
    <r>
      <rPr>
        <sz val="11"/>
        <color theme="1"/>
        <rFont val="Arial"/>
        <family val="2"/>
        <charset val="238"/>
      </rPr>
      <t xml:space="preserve">, kde naleznete formuláře povinných příloh a metodické pokyny a příručky ke snadnému a správnému podání žádosti. </t>
    </r>
  </si>
  <si>
    <t>Prioritoní oblast: 5. Životní prostředí ve městech a obcích</t>
  </si>
  <si>
    <t>Podoblast: 5.1 Implementace systémových nástrojů</t>
  </si>
  <si>
    <t>5.1.B – Pakt starostů a primátorů pro klima a energii</t>
  </si>
  <si>
    <t>obce, městské části, dobrovolné svazky obcí</t>
  </si>
  <si>
    <t>9/2019 (nejpozději však do vyčerpání alokace)</t>
  </si>
  <si>
    <t>MŽP vyhlašuje prostřednictvím Státního fondu životního
prostředí ČR výzvu pro předkládání žádostí o poskytnutí podpory dle podmínek Národního programu Životní prostředí.</t>
  </si>
  <si>
    <t>https://www.narodniprogramzp.cz/files/documents/storage/2019/04/08/1554735833_2_2019_NPZP%20-%20text%20výzvy.pdf</t>
  </si>
  <si>
    <t xml:space="preserve">MŽP </t>
  </si>
  <si>
    <t xml:space="preserve">MPO </t>
  </si>
  <si>
    <t>Udržitelné hospodaření s vodou – program „Dešťovka“</t>
  </si>
  <si>
    <t>DALŠÍ MOŽNOSTI</t>
  </si>
  <si>
    <t>OZE V. výzva aktivita Vyvedení tepla z bioplynových stanic</t>
  </si>
  <si>
    <t>OZE V. výzva aktivita Biomasa - KVET</t>
  </si>
  <si>
    <t>OZE V. výzva aktivita MVE</t>
  </si>
  <si>
    <t>OZE V. výzva aktivita Výtopny na biomasu</t>
  </si>
  <si>
    <t>OZE V. výzva aktivita Tepelná čerpadla</t>
  </si>
  <si>
    <t>OZE V. výzva aktivita Solární kolektory</t>
  </si>
  <si>
    <t>OZE V. výzva aktivita Větrné elektrárny</t>
  </si>
  <si>
    <t>4a</t>
  </si>
  <si>
    <t>3.1</t>
  </si>
  <si>
    <t>Výstavba větrných elektráren</t>
  </si>
  <si>
    <t>Území ČR mimo hl. města Prahy</t>
  </si>
  <si>
    <t>Instalace solárních kolektorů</t>
  </si>
  <si>
    <t>Instalace tepelných čerpadel</t>
  </si>
  <si>
    <t>Výstavba a rekonstrukce výtopen na biomasu</t>
  </si>
  <si>
    <t>Výstavba a modernizace malých vodních elektráren</t>
  </si>
  <si>
    <t>Výstavba a modernizace zdrojů KVET na biomasu</t>
  </si>
  <si>
    <t>Výstavba tepelných rozvodných zřízení z bioplynových stanic</t>
  </si>
  <si>
    <t>https://www.opzp.cz/nabidka-dotaci/</t>
  </si>
  <si>
    <t>Majitelé a stavitelé rodinných, rekreačních a bytových domů, města, obce (další informace, viz např. https://www.priorita.cz/aktuality/rozpalenym-mestum-pomuze-chytre-vyuzivana-destova-voda/?fbclid=IwAR1bVg1dzg5vy6oRSC57pNF7I_olR-1uRarjO5y7xneT4ybDF_rVuA6yxtw)</t>
  </si>
  <si>
    <t>Prioritní oblast: 1. voda</t>
  </si>
  <si>
    <t>Podoblast: 1.5. Udržitelné a efektivní hospodaření s vodou v obcích</t>
  </si>
  <si>
    <t xml:space="preserve">1.Zachytávání srážkové vody na zalévání zahrady – dotace až 55 tisíc korun
2.Akumulace srážkové vody pro zalévání zahrady i splachování v domácnosti – dotace až 65 tisíc korun
3.Využití přečištěné odpadní vody jako vody užitkové s možným využitím vody srážkové – dotace až 105 tisíc korun
</t>
  </si>
  <si>
    <t>135. výzva</t>
  </si>
  <si>
    <t>5.3 – Snížit energetickou náročnost a zvýšit využití obnovitelných zdrojů energie v budovách ústředních vládních institucí</t>
  </si>
  <si>
    <t>Opatření vedoucí ke snížení energetické náročnost veřejných budov a zvýšení využití obnovitelných zdrojů energie ve veřejném sektoru - budovy v majetku státu</t>
  </si>
  <si>
    <t>Vlastníci veřejných budov</t>
  </si>
  <si>
    <t>Území celé České republiky mimo území hl. města Prahy.</t>
  </si>
  <si>
    <t>organizační složky státu,
státní příspěvkové organizace,
veřejné výzkumné instituce a výzkumné organizace podle zákona č. 130/2002 Sb., o podpoře výzkumu, experimentálního vývoje a inovací z veřejných prostředků a o změně některých souvisejících zákonů (zákon o podpoře výzkumu a experimentálního vývoje a inovací), ve znění pozdějších předpisů, pokud jsou veřejnoprávními subjekty</t>
  </si>
  <si>
    <t>II. VÝZVA SLUŽBY INFRASTRUKTURY - ITI OSTRAVA - Aktivita D/VP</t>
  </si>
  <si>
    <t>II. VÝZVA SLUŽBY INFRASTRUKTURY - ITI OSTRAVA - Aktivita C/VP</t>
  </si>
  <si>
    <t>Smart Grids I. Distribuční sítě V. výzva RDS</t>
  </si>
  <si>
    <t>0</t>
  </si>
  <si>
    <t>7/2020</t>
  </si>
  <si>
    <t>II. výzva Technologie - ITI Ostrava</t>
  </si>
  <si>
    <t>20 000 000</t>
  </si>
  <si>
    <t>Technologické centrum AV ČR</t>
  </si>
  <si>
    <t>Dne 2. července 2019 byla schválena aktualizace pracovního programu Horizont 2020 na závěrečné období sedmiletého rámcového programu.</t>
  </si>
  <si>
    <t xml:space="preserve">Více:                                                                                                                                             Ing. Veronika Korittová NCP ENERGIE a EURATOM
Technologické centrum AV ČR
Tel.: 234 006 115  
korittova@tc.cz
www.tc.cz 
</t>
  </si>
  <si>
    <r>
      <rPr>
        <b/>
        <u/>
        <sz val="11"/>
        <color theme="10"/>
        <rFont val="Arial"/>
        <family val="2"/>
        <charset val="238"/>
      </rPr>
      <t xml:space="preserve">https://www.dotacedestovka.cz/      </t>
    </r>
    <r>
      <rPr>
        <u/>
        <sz val="11"/>
        <color theme="10"/>
        <rFont val="Arial"/>
        <family val="2"/>
        <charset val="238"/>
      </rPr>
      <t xml:space="preserve"> https://www.narodniprogramzp.cz/detail-vyzvy-2/destovka-2-jak-pozadat-o-dotaci-krok-za-krokem/</t>
    </r>
  </si>
  <si>
    <r>
      <rPr>
        <sz val="11"/>
        <rFont val="Arial"/>
        <family val="2"/>
        <charset val="238"/>
      </rPr>
      <t>Celý aktualizovaný program H2020 rozdělený podle jednotlivých témat je možno nalézt zde</t>
    </r>
    <r>
      <rPr>
        <sz val="11"/>
        <color theme="10"/>
        <rFont val="Arial"/>
        <family val="2"/>
        <charset val="238"/>
      </rPr>
      <t xml:space="preserve">: </t>
    </r>
    <r>
      <rPr>
        <u/>
        <sz val="11"/>
        <color theme="10"/>
        <rFont val="Arial"/>
        <family val="2"/>
        <charset val="238"/>
      </rPr>
      <t>https://ec.europa.eu/programmes/horizon2020/h2020-sections</t>
    </r>
  </si>
  <si>
    <r>
      <rPr>
        <sz val="11"/>
        <rFont val="Arial"/>
        <family val="2"/>
        <charset val="238"/>
      </rPr>
      <t xml:space="preserve">Příslušná část programu přímo pro energetiku na webu TC AV ČR: </t>
    </r>
    <r>
      <rPr>
        <u/>
        <sz val="11"/>
        <color theme="10"/>
        <rFont val="Arial"/>
        <family val="2"/>
        <charset val="238"/>
      </rPr>
      <t xml:space="preserve">
https://www.h2020.cz/cs/spolecenske-vyzvy/bezpecne-cista-a-ucinna-energie/informace/novinky/aktualizovany-pracovni-program-energy-2018-2020-schvalen 
</t>
    </r>
  </si>
  <si>
    <t xml:space="preserve">Horizon 2020 -  rámcový program pro výzkum a inovace, představuje největší a nejvýznamnější program financující na evropské úrovni vědu, výzkum a inovace v letech 2014-2020. Na rozdíl od Operačního programu Výzkum, vývoj a vzdělávání (OP VVV) a Operačního programu Podnikání a inovace pro konkurenceschopnost (OP PIK), které jsou také zaměřeny na výzkum a inovace, není program Horizon 2020 spravován na národní úrovni, ale jedná se o program Evropské komise. Ta vypisuje výzvy k podávání žádostí, určuje jejich rozpočet a termíny. Zájemci tak soutěží o podporu s žadateli z členských států EU, ale i dalších zemí.
Horizon 2020 je primárně zaměřen na tři hlavní priority:
Vynikající věda
Cílem EU je zachovat a dále rozvíjet svoji pozici na poli vědy. V rámci priority Vynikající věda je podporován základní výzkum,  rozvoj a zpřístupnění výzkumných infrastruktur, ale i odborný rozvoj výzkumníků ve formě pobytu či praxe na výzkumném pracovišti či v soukromém sektoru v jiné zemi.
Vedoucí postavení evropského průmyslu
Pro zlepšování konkurenceschopnosti EU je nutné investovat do nových technologií využitelných v praxi. Jsou tak podporovány například informační a komunikačních technologie, výzkum v oblasti zdokonalování materiálů či biotechnologie a nanotechnologie. V rámci této priority je podporován i inovační potenciál malých a středních podniků, a to nejen formou grantů, ale i formou půjček a záruk.
Společenské výzvy
Cílem programu Horizon 2020 je podpora výzkumu a inovací zacílená na řešení aktuálních výzev, které mají dopad na každého občana. Mezi podporovanými oblastmi je například výzkum v oblasti zdravotnictví, zlepšování životního prostředí, zefektivnění mobility, ale také sociální inovace či migrace a bezpečnost.
Mimo tyto hlavní priority program Horizon 2020 podporuje také aktivity Evropského inovačního a technologického institutu (EIT), nejaderné přímé akce Společného výzkumného střediska (JRC), šíření excelence a podpora účasti - SEWP (Teaming, Twinning, ERA-Chairs), výzvy Evropské rady pro inovace  (EIC), Vědy se společností a pro společnost (SwafS - Science with and for Society) a program EURATOM - program Evropského společenství pro atomovou energii pro výzkum a odbornou přípravu.
</t>
  </si>
  <si>
    <t>60 000 000</t>
  </si>
  <si>
    <t>2/2021</t>
  </si>
  <si>
    <t>ITI Ostrava</t>
  </si>
  <si>
    <t>HORIZON 2020</t>
  </si>
  <si>
    <t>Společenská výzva 5 Ochrana klimatu, životní prostředí, účinné využívání zdrojů, suroviny</t>
  </si>
  <si>
    <t xml:space="preserve">Innovative nature-based solutions for carbon neutral cities and improved air quality (» min. 4 města z různých MS/AC » indikátory, monitoring, šíření výsledků); inovační akce
</t>
  </si>
  <si>
    <t xml:space="preserve">Strengthening international collaboration: Enhanced natural treatment solutions for water security and ecological quality in cities ((» min. 3 města z různých MS/AC » pilotní akce, integrace řešení do městského vodního cyklu ); výzkumná a inovační akce
</t>
  </si>
  <si>
    <t xml:space="preserve">Uzávěrka
13.2.2020 (1. stupeň), 3.9.2020 (2. stupeň)
</t>
  </si>
  <si>
    <t xml:space="preserve">Jana Čejková - cejkova@tc.cz </t>
  </si>
  <si>
    <t xml:space="preserve">www.h2020.cz
</t>
  </si>
  <si>
    <t xml:space="preserve">
Témata zaměřená na města
</t>
  </si>
  <si>
    <t>III. Výzva Proof of Concept</t>
  </si>
  <si>
    <t>Pořízení nových strojů, technologických zařízení a vybavení, podporována bude ekonomická činnost vymezená seznamem podporovaných ekonomických činností podle CZ NACE, který bude přílohou výzvy.</t>
  </si>
  <si>
    <t>Území ITI Ostravské aglomerace dle přílohy seznamu obcí.</t>
  </si>
  <si>
    <t>Podnikající fyzická a právnická osoba.</t>
  </si>
  <si>
    <t>10/2020</t>
  </si>
  <si>
    <t>Instalace chytrých prvků v distribučních soustavách</t>
  </si>
  <si>
    <t xml:space="preserve"> 01/2020</t>
  </si>
  <si>
    <t>PO 2</t>
  </si>
  <si>
    <t>Individuální projekt</t>
  </si>
  <si>
    <t>Malé a střední podniky (dále také „MSP“) a velké podniky. Žadatelem mohou být
i podniky vlastněné až ze 100 % veřejným sektorem.</t>
  </si>
  <si>
    <t xml:space="preserve">Území České republiky, mimo NUTS 2 Praha. </t>
  </si>
  <si>
    <t>malé a střední podniky</t>
  </si>
  <si>
    <t>SC 3.3 „Zvýšit aplikaci prvků inteligentních sítí v distribučních
soustavách“</t>
  </si>
  <si>
    <t>IP 4d - Rozvoj a zavádění inteligentních
distribučních soustav, jež fungují na hladině nízkého
a středního napětí</t>
  </si>
  <si>
    <t xml:space="preserve"> 03/2020</t>
  </si>
  <si>
    <t>https://www.mpo.cz/cz/podnikani/dotace-a-podpora-podnikani/oppik-2014-2020/vyzvy-op-pik-2019/smart-grids-i-distribucni-site---v--vyzva---248068/</t>
  </si>
  <si>
    <t>SC 5.1 Snížit energetickou náročnost  veřejných budov a zvýšit využití obnovitelných zdrojů energie</t>
  </si>
  <si>
    <t>veřejný sektor</t>
  </si>
  <si>
    <t>Území ČR</t>
  </si>
  <si>
    <t>03/2020</t>
  </si>
  <si>
    <t xml:space="preserve"> 03/2021</t>
  </si>
  <si>
    <t>https://www.opzp.cz/dokumenty/detail/?id=2041</t>
  </si>
  <si>
    <t>TECHNOLOGIE X. výzva, Průmysl 4.0</t>
  </si>
  <si>
    <t>3a</t>
  </si>
  <si>
    <t>07/2019</t>
  </si>
  <si>
    <t xml:space="preserve"> 12/2019</t>
  </si>
  <si>
    <t xml:space="preserve">Podporovány budou výrobní a nevýrobní technologie a jejich propojení autonomní obousměrnou komunikací do výrobního procesu, podporována bude ekonomická činnost vymezená seznamem podporovaných ekonomických činností podle CZ-NACE, který bude přílohou výzvy. </t>
  </si>
  <si>
    <t>https://www.oppik.cz/dotacni-programy/technologie</t>
  </si>
  <si>
    <t>Projekty veřejné správy zaměřené na inovace v tematických oblastech OPZ</t>
  </si>
  <si>
    <t>IP 3.1</t>
  </si>
  <si>
    <t>11/2015</t>
  </si>
  <si>
    <t>"'-	Příprava a testování nových systémových řešení přetrvávajících problémů v oblasti veřejných služeb (zejm. oblasti sociální integrace, zaměstnanosti a veřejné správy), a to např. změny v poskytování veřejných služeb, nové služby a produkty ve prospěch cílových skupin a jejich pilotní testování;  systémové změny koncepce veřejných služeb; testování nových forem financování pro řešení přetrvávajících soc. problémů
-	Přenos fungujících zahraničních inovací - metod, postupů 
-	Nastavení a vytváření podpůrných aktivit pro sociální inovace 
Popis podporovaných aktivit je podrobněji uveden v příloze č. 2 výzvy. 
Povinnou klíčovou aktivitou v projektu je průběžná evaluace inovačního řešení (procesní evaluace a evaluace dopadu) dle předem stanoveného evaluačního plánu. Informace k evaluaci jsou uvedeny v příloze č. 7. 
Povinnou součástí projektů je pilotní testování nových řešení k prokázání jejich funkčnosti a proveditelnosti. 
V podpořených projektech je očekáváno maximální možné zapojování stakeholderů/uživatelů do tvorby a ověřování řešení."</t>
  </si>
  <si>
    <t>"'-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	Poskytovatelé a zadavatelé zdravotních služeb;
-	Sociální pracovníci poskytovatelů služeb;
-	Zaměstnanci NNO a sociálních podniků;
-	Zaměstnavatelé a zaměstnanci;
-	Vzdělávací a poradenské instituce; 
-	Orgány veřejné správy a jejich zaměstnanci.
Definice cílových skupin viz příloha č. 3 výzvy."</t>
  </si>
  <si>
    <t>celá ČR (včetně HMP)</t>
  </si>
  <si>
    <t>"'- Organizační složky státu 
- Příspěvkové organizace zřizované/řízené organizačními složkami státu
- Kraje"</t>
  </si>
  <si>
    <t>Zvýšit kvalitu a kvantitu využívání sociálních inovací a mezinárodní spolupráce v tematických oblastech OPZ</t>
  </si>
  <si>
    <t>https://www.esfcr.cz/vyzva-018-opz</t>
  </si>
  <si>
    <t xml:space="preserve">  03/2020</t>
  </si>
  <si>
    <t>III. Výzva Úspory energie - FVE s/bez akumulace</t>
  </si>
  <si>
    <t xml:space="preserve"> 3.2</t>
  </si>
  <si>
    <t xml:space="preserve"> 06/2020</t>
  </si>
  <si>
    <t xml:space="preserve">Instalace fotovoltaických systémů a instalace fotovoltaických systémů včetně akumulace energie pro vlastní spotřebu podniku </t>
  </si>
  <si>
    <t>PO 5</t>
  </si>
  <si>
    <t>Nízkoemisní a bezemisní vozidla pro uhelné regiony II</t>
  </si>
  <si>
    <t>???</t>
  </si>
  <si>
    <t>· Nákup silničních nízkoemisních vozidel pro zajištění dopravní obslužnosti kraje jako veřejné služby v přepravě cestujících, využívajících alternativní palivo CNG nebo LNG a splňujících normu EURO 6
· Nákup silničních bezemisních vozidel pro zajištění dopravní obslužnosti kraje jako veřejné služby v přepravě cestujících, využívajících alternativní palivo elektřinu nebo vodík</t>
  </si>
  <si>
    <t>Kraje, dopravci ve veřejné dopravě na základě smlouvy o veřejných službách v přepravě cestujících uzavřené s krajem</t>
  </si>
  <si>
    <t>https://www.irop.mmr.cz/cs/Zadatele-a-prijemci/Dokumenty/Dokumenty/Harmonogram-vyzev/Harmonogram-vyzev-2020-k-20-11-2019</t>
  </si>
  <si>
    <t>Digitalizace stavebního řízení</t>
  </si>
  <si>
    <t>06/2020</t>
  </si>
  <si>
    <t>07/2020</t>
  </si>
  <si>
    <t xml:space="preserve"> 12/2020</t>
  </si>
  <si>
    <t>Informační systémy podporující Digitalizaci stavebního řízení</t>
  </si>
  <si>
    <t>Ministerstvo pro místní rozvoj, Český úřad zeměměřičský a katastrální, Český telekomunikační úřad</t>
  </si>
  <si>
    <t>IP4.1</t>
  </si>
  <si>
    <t>Projekty by měly územním samosprávným celkům pomoct připravit se na inovace ve veřejné správě spojené s realizací reforem obsažených ve Strategickém rámci rozvoje veřejné správy České republiky pro období 2014 - 2020.</t>
  </si>
  <si>
    <t>'- Obce a kraje a jejich zaměstnanci
- Volení zástupci 
- Veřejnost
- Dobrovolné svazky obcí a jejich zaměstnanci</t>
  </si>
  <si>
    <t>celá ČR (mimo Prahu)</t>
  </si>
  <si>
    <t>'- Obce a kraje
- Asociace a sdružení obcí a krajů
- Dobrovolné svazky obcí</t>
  </si>
  <si>
    <t>'- Obce a kraje a jejich zaměstnanci
- Volení zástupci 
- Veřejnost</t>
  </si>
  <si>
    <t>Praha</t>
  </si>
  <si>
    <t>https://www.esfcr.cz/harmonogram-vyzev-opz/-/dokument/12563425</t>
  </si>
  <si>
    <t>TECHNOLOGIE  XI. výzva pro začínající MSP</t>
  </si>
  <si>
    <t>2.1</t>
  </si>
  <si>
    <t>250 000 000</t>
  </si>
  <si>
    <t xml:space="preserve"> 05/2020</t>
  </si>
  <si>
    <t>Podnikatelské záměry začínajících podnikatelů - pořízení nových strojů, technologických zařízení a vybavení, podporovaná bude ekonomická činnost vymezená seznamem podporovaných ekonomických činností podle CZ NACE, který bude přílohou výzvy</t>
  </si>
  <si>
    <t>Podnikatelské subjekty (MP)</t>
  </si>
  <si>
    <t>https://www.mpo.cz/cz/podnikani/dotace-a-podpora-podnikani/oppik-2014-2020/aktualni-informace/aktualizace-harmonogramu-vyzev-op-pik-na-rok-2019-_-listopad-2019--251050/</t>
  </si>
  <si>
    <t>Vysokorychlostní internet III. výzva - Tvorba digitálních technických map - Veřejnoprávní subjekty</t>
  </si>
  <si>
    <t>04/2020</t>
  </si>
  <si>
    <t xml:space="preserve"> 08/2020</t>
  </si>
  <si>
    <t>Kraje,VP</t>
  </si>
  <si>
    <t>08/2020</t>
  </si>
  <si>
    <t>05/2020</t>
  </si>
  <si>
    <t>https://www.opd.cz/stranka/harmonogram-vyzev-opd</t>
  </si>
  <si>
    <t xml:space="preserve">Vlastníci nebo provozovatelé dopravních prostředků provozovaných v železniční dopravě </t>
  </si>
  <si>
    <t>Výzva pro předkládání projektů v rámci SC 1.5 OPD - interoperabilita v železniční dopravě - systém měření spotřeby energie (dopravci)</t>
  </si>
  <si>
    <t>Výzva pro předkládání projektů v rámci SC 2.3 OPD - ITS ve městech</t>
  </si>
  <si>
    <t xml:space="preserve">IP 2 - Rozvoj a zlepšování dopravních systémů šetrných k životnímu prostředí, včetně systémů s nízkou hlučností, a nízkouhlíkových dopravních systémů, včetně vnitrozemské a námořní lodní dopravy, přístavů, multimodálních spojů a letištní infrastruktury s </t>
  </si>
  <si>
    <t xml:space="preserve"> 1.5</t>
  </si>
  <si>
    <t xml:space="preserve"> 4.1</t>
  </si>
  <si>
    <t xml:space="preserve"> 2.3</t>
  </si>
  <si>
    <t xml:space="preserve"> 11/2020</t>
  </si>
  <si>
    <t>• Vybavování železničních hnacích vozidel systémem
pro měření spotřeby elektrické energie – instalace
měřícího zařízení do vozidla.</t>
  </si>
  <si>
    <t xml:space="preserve">• Rozvoj systémů a služeb ITS ve městech pro řízení dopravy a ovlivňování dopravních proudů na městské silniční síti </t>
  </si>
  <si>
    <t xml:space="preserve">vlastníci/správci dotčené infrastruktury </t>
  </si>
  <si>
    <t>Výzva pro předkládání projektů v rámci SC 2.2 OPD - infrastruktura pro alternativní paliva - Podpora rozvoje infrastruktury vodíkových plnících stanic</t>
  </si>
  <si>
    <t>Výzva pro předkládání projektů v rámci SC 2.2 OPD - infrastruktura pro alternativní paliva - Podpora výstavby doplňkové dobíjecí sítě</t>
  </si>
  <si>
    <t>Výzva pro předkládání projektů v rámci SC 1.3 OPD - výstavba a modernizace veřejných přístavů pro nákladní dopravu (projekty nad 2 mil. EUR)</t>
  </si>
  <si>
    <t xml:space="preserve">IP 3 - Rozvoj a zlepšování dopravních systémů šetrných k životnímu prostředí, včetně systémů s nízkou hlučností, a nízkouhlíkových dopravních systémů, včetně vnitrozemské a námořní lodní dopravy, přístavů, multimodálních spojů a letištní infrastruktury s cílem podporovat udržitelnou regionální a místní mobilitu </t>
  </si>
  <si>
    <t xml:space="preserve"> 2.2</t>
  </si>
  <si>
    <t xml:space="preserve"> 1.3</t>
  </si>
  <si>
    <t xml:space="preserve"> 10/2020</t>
  </si>
  <si>
    <t>• Vybudování vodíkových plnících stanic</t>
  </si>
  <si>
    <t>• Vybudování běžných dobíjecích stanic</t>
  </si>
  <si>
    <t>• Příjezdové komunikace do přístavu pro silniční nákladní vozidla
• Železniční infrastruktura přístavu
• Výstavba a rekonstrukce inženýrských sítí v objektu přístavu
• Modernizace servisního centra pro plavidla a drážní vozidla
• Úprava břehu přístavu pro lodní polohu
• Bagrování ze dna přístupové cesty do přístavu a v areálu přístavu</t>
  </si>
  <si>
    <t xml:space="preserve"> 10/2022</t>
  </si>
  <si>
    <t>V. Výzva Nízkouhlíkové technologie - d) Úprava bioplynu na biometan a jeho vtláčení do sítě</t>
  </si>
  <si>
    <t xml:space="preserve">06/2020 </t>
  </si>
  <si>
    <t>Technologie na úpravu bioplynu na biometan a jeho vtláčení do distribuční sítě.</t>
  </si>
  <si>
    <t>https://www.opzp.cz/harmonogram-vyzev-opzp-na-rok-2020/</t>
  </si>
  <si>
    <t>340, 341</t>
  </si>
  <si>
    <t xml:space="preserve">II. Výzva - SLUŽBY INFRASTRUKTURY - ITI PLZEŇ </t>
  </si>
  <si>
    <t>06/2021</t>
  </si>
  <si>
    <t xml:space="preserve"> 02/2021</t>
  </si>
  <si>
    <t xml:space="preserve">    Provozování inovační infrastruktury
Rozšíření prostor inovační infrastruktury, pořízení nového vybavení a zlepšení kapacit pro společné využívání technologií
Výstavba nové sdílené inovační infrastruktury </t>
  </si>
  <si>
    <t>ITI Plzeň</t>
  </si>
  <si>
    <t>II. výzva Potenciál - ITI - Plzeň</t>
  </si>
  <si>
    <t xml:space="preserve"> 3.4</t>
  </si>
  <si>
    <t xml:space="preserve"> 1.1</t>
  </si>
  <si>
    <t xml:space="preserve"> 09/2020</t>
  </si>
  <si>
    <t>Podnikatelské subjekty, Výzkumné organizace</t>
  </si>
  <si>
    <t>III. Výzva Technologie - ITI Ostrava</t>
  </si>
  <si>
    <t xml:space="preserve"> 2.1</t>
  </si>
  <si>
    <t xml:space="preserve"> 11/2021</t>
  </si>
  <si>
    <t>V, Výzva Inovační vouchery</t>
  </si>
  <si>
    <t xml:space="preserve"> 06/2021</t>
  </si>
  <si>
    <t>území České republiky mimo území hl. m. Prahy</t>
  </si>
  <si>
    <t xml:space="preserve">VII. Výzva Potenciál </t>
  </si>
  <si>
    <t>PO1</t>
  </si>
  <si>
    <t>09/2020</t>
  </si>
  <si>
    <t>VI. Výzva Nízkouhlíkové technologie - a) Elektromobilita</t>
  </si>
  <si>
    <t>pořízení elektromobilu- podporované kategorie silničních vozidel:
- L6e a L7e (čtyřkolky)
- M1 (osobní)
- M2 a M3 do 7,5t (minibus)
- N1 a N2 do 12t (nákladní)
pořízení (rychlo)nabíjecích (neveřejných) stanic s možností doplnění o baterii pro elektromobily v rámci podnikatelského areálu pro vlastní potřebu</t>
  </si>
  <si>
    <t>VI. Výzva Obnovitelné zdroje energie - c) instalace solárních termických systémů,</t>
  </si>
  <si>
    <t xml:space="preserve"> 01/2021</t>
  </si>
  <si>
    <t>instalace solárních termických systémů</t>
  </si>
  <si>
    <t>inovacce</t>
  </si>
  <si>
    <t>VI. Výzva Smart grids I: Distribuční sítě</t>
  </si>
  <si>
    <t xml:space="preserve"> 3.3</t>
  </si>
  <si>
    <t>VI. Výzva ICT a sdílené služby – Digitální podnik</t>
  </si>
  <si>
    <t xml:space="preserve"> 4.2</t>
  </si>
  <si>
    <t>12/2020</t>
  </si>
  <si>
    <t>Pořízení ICT produktů a služeb (např. investice do SW, HW a ostatních strojů a zařízení s ICT přímo souvisejících, anebo využívání ICT řešení poskytovaných formou služeb včetně služeb expertního poradenství pro návrh, implementaci a řízení ICT v organizaci včetně provázaných procesů)</t>
  </si>
  <si>
    <t>Příjemce musí mít ke dni podání žádosti o podporu uzavřena minimálně poslední dvě po sobě jdoucí zdaňovací období.</t>
  </si>
  <si>
    <t xml:space="preserve">MSP, VP </t>
  </si>
  <si>
    <t>XIII. Výzva Technologie - Průmysl 4.0</t>
  </si>
  <si>
    <t>11/2020</t>
  </si>
  <si>
    <t>01/2021</t>
  </si>
  <si>
    <t>Pořízení DHM a DNM dle specifikace výzvy</t>
  </si>
  <si>
    <t>Podnikající fyzická a právnická osoba, která splňuje definici malého a středního podniku vymezenou v Příloze I. Nařízení Komise (EU) č. 651/2014.</t>
  </si>
  <si>
    <t xml:space="preserve">V. Výzva Vysokorychlostní internet </t>
  </si>
  <si>
    <t>2020</t>
  </si>
  <si>
    <t xml:space="preserve"> 02/21</t>
  </si>
  <si>
    <t xml:space="preserve"> 04/2020</t>
  </si>
  <si>
    <t xml:space="preserve">Tzv. "bílá místa" v České republice </t>
  </si>
  <si>
    <t>bude doplněno</t>
  </si>
  <si>
    <t>VI. Výzva Úspory energie</t>
  </si>
  <si>
    <t>a) Modernizace a rekonstrukce rozvodů elektřiny, plynu a tepla v budovách a v energetických hospodářstvích výrobních závodů za účelem zvýšení účinnosti,
b) zavádění a modernizace systémů měření a regulace např. opatření hardware a sítě včetně příslušného softwaru související se zavedením systému managementu hospodaření s energií podle ČSN EN ISO 50001, 
c) modernizace, rekonstrukce stávajících zařízení na výrobu energie pro vlastní spotřebu vedoucí ke zvýšení její účinnosti,
d) modernizace soustav osvětlení budov a průmyslových areálů (pouze v případě náhrady zastaralých technologií za nové efektivní osvětlovací systémy, např. světelných diod - LED),
e) realizace opatření ke snižování energetické náročnosti budov v podnikatelském sektoru (zateplení obvodového pláště, výměna a renovace otvorových výplní, další stavební opatření mající prokazatelně vliv na energetickou náročnost budovy, instalace vzduchotechniky s rekuperací odpadního tepla),
f) využití odpadní energie ve výrobních procesech,
g) snižování energetické náročnosti/zvyšování energetické účinnosti výrobních a technologických procesů, mimo opatření na zdrojích na výrobu energie pro distribuci, nikoliv vlastní spotřebu vedoucí ke zvýšení její účinnosti, 
h) instalace OZE pro vlastní spotřebu podniku (využití biomasy, solární systémy, tepelná čerpadla a fotovoltaické systémy ),
i) instalace kogenerační jednotky s využitím elektrické a tepelné energie, nebo chladu pro vlastní spotřebu podniku s ohledem na jeho provozní podmínky 
j) instalace akumulace elektrické energie (akumulátor musí být provozován v energetickém hospodářství, které má vlastní zdroj elektrické energie z OZE (např. FVE), nebo z KVET (mimo uhlí, LTO, TTO).</t>
  </si>
  <si>
    <t>Výzva ICT a sdílené služby - Datová centra, Centra sdílených služeb (rozlišení na vyhlášené výzvy bude upřesněno)</t>
  </si>
  <si>
    <t xml:space="preserve">2020 </t>
  </si>
  <si>
    <r>
      <t xml:space="preserve">Financováno z ESF
</t>
    </r>
    <r>
      <rPr>
        <sz val="11"/>
        <rFont val="Arial"/>
        <family val="2"/>
        <charset val="238"/>
      </rPr>
      <t>Podpora vzniku a činnosti kulturně komunitních center a prostor komunitního života a projektů aktivizace místních komunit (zejména ale nikoli pouze osob vyloučených, ohrožených a v krizi) za účelem posilování místní sociální soudržnosti, včetně projektů sociálního podnikání.                                                                            Určeno pouze pro komplemetární projekty z 35., 38. a 46. výzvy.</t>
    </r>
  </si>
  <si>
    <t>IV. Výzva Proof of Concept</t>
  </si>
  <si>
    <t>Aktivity směřující k ověření aplikačního potenciálu nových výsledků výzkumu a vývoje před jejich možným uplatněním v praxi.</t>
  </si>
  <si>
    <t>Podnikatelské subjekty - MSP</t>
  </si>
  <si>
    <t xml:space="preserve">VIII. Výzva Aplikace </t>
  </si>
  <si>
    <t>Podpora průmyslového výzkumu a experimentálního vývoje</t>
  </si>
  <si>
    <t>Podnikatelské subjekty, výzkumné organizace</t>
  </si>
  <si>
    <t xml:space="preserve">VIII. Výzva Inovace - Inovační projekt </t>
  </si>
  <si>
    <t>Produktová inovace - Zvýšení technických a užitných hodnot výrobků, technologií a služeb
Procesní inovace - Zvýšení efektivnosti procesů výroby a poskytování služeb
Organizační inovace - Zavedení nových metod organizace firemních procesů prostřednictvím zavádění nových informačních systémů integrující a automatizující procesy uvnitř podniku zaměřené především na propojení výzkumných a vývojových (VaV) aktivit, inovací a výroby
Marketingová inovace - Zvýšení prodeje výrobků a služeb prostřednictvím významné změny v designu produktu nebo balení nebo zavedení nových prodejních kanálů</t>
  </si>
  <si>
    <t>Výzva je určena pro podniky splňující definici malých a středních podniků dle přílohy č. 1 Nařízení Komise (EU) č. 651/2014.
Podpora může být poskytnuta podnikům nesplňujícím definici malých a středních podniků dle přílohy č. 1 Nařízení Komise (EU) č. 651/2014 pouze v případě projektů s kódem intervence 065.</t>
  </si>
  <si>
    <t>MSP, 
VP - pouze projekty s významným pozitivním dopadem na životní prostředí, tedy se zaměřením na nízkouhlíkové hospodářství a na odolnost vůči změně klimatu (kód intervence 065)</t>
  </si>
  <si>
    <t>VI. Výzva Nízkouhlíkové technologie - b) Akumulace energie</t>
  </si>
  <si>
    <t>VI. Výzva Nízkouhlíkové technologie - c) Druhotné suroviny</t>
  </si>
  <si>
    <t>VI. Výzva Obnovitelné zdroje energie - a) výstavba větrných elektráren</t>
  </si>
  <si>
    <t>VI. Výzva Obnovitelné zdroje energie - b) instalace elektrických a plynových tepelných čerpadel,</t>
  </si>
  <si>
    <t>VI. Výzva Obnovitelné zdroje energie - d) vyvedení tepla ze stávajících výroben elektřiny - bioplynových stanic využívajících bioplyn v bioplynové stanici k výrobě elektřiny a tepla pomocí tepelných rozvodných zařízení do místa spotřeby</t>
  </si>
  <si>
    <t>VI. Výzva Obnovitelné zdroje energie - e) výstavba a rekonstrukce zdrojů KVET z biomasy a vyvedení tepla do výměníkové stanice včetně,</t>
  </si>
  <si>
    <t>VI. Výzva Obnovitelné zdroje energie - f) výstavba a rekonstrukce zdrojů tepla z biomasy a vyvedení tepla do výměníkové stanice včetně,</t>
  </si>
  <si>
    <t>VI. Výzva Obnovitelné zdroje energie - g) výstavba a rekonstrukce a modernizace malých vodních elektráren (do 10 MWe instalovaného výkonu)</t>
  </si>
  <si>
    <t>1.9.2020</t>
  </si>
  <si>
    <t>14.9.2020</t>
  </si>
  <si>
    <t>11.9.2020</t>
  </si>
  <si>
    <t>- zavádění inovativních technologií k získávání druhotných surovin v kvalitě vhodné pro
další využití v průmyslové výrobě např. z použitého papíru, skla, kovů, pneumatik, textilu, plastů, stavebních a demoličních odpadů, vedlejších energetických produktů a řady dalších výrobků s ukončenou životností,
- zavádění inovativních technologií, kterými se budou z použitých výrobků získávat efektivním způsobem cenné druhotné suroviny,
- zavádění inovativních technologií na výrobu výrobků vyrobených z druhotných surovin, včetně náhrad primárních zdrojů druhotnými surovinami, tam kde je to ekonomicky výhodné.</t>
  </si>
  <si>
    <t>výstavba větrných elektráren</t>
  </si>
  <si>
    <t xml:space="preserve"> instalace elektrických a plynových tepelných čerpadel</t>
  </si>
  <si>
    <t>vyvedení tepla ze stávajících výroben elektřiny - bioplynových stanic využívajících bioplyn v bioplynové stanici k výrobě elektřiny a tepla pomocí tepelných rozvodných zařízení do místa spotřeby</t>
  </si>
  <si>
    <t>výstavba a rekonstrukce zdrojů KVET z biomasy a vyvedení tepla do výměníkové stanice včetně</t>
  </si>
  <si>
    <t>výstavba a rekonstrukce zdrojů tepla z biomasy a vyvedení tepla do výměníkové stanice včetně</t>
  </si>
  <si>
    <t>výstavba a rekonstrukce a modernizace malých vodních elektráren (do 10 MWe instalovaného výkonu)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</si>
</sst>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0\ &quot;Kč&quot;;[Red]\-#,##0\ &quot;Kč&quot;"/>
    <numFmt numFmtId="164" formatCode="mm\/yyyy"/>
  </numFmts>
  <fonts count="38" x14ac:knownFonts="1">
    <font>
      <sz val="11"/>
      <color theme="1"/>
      <name val="Calibri"/>
      <family val="2"/>
      <charset val="238"/>
      <scheme val="minor"/>
    </font>
    <font>
      <u/>
      <sz val="11"/>
      <color theme="10"/>
      <name val="Calibri"/>
      <family val="2"/>
      <charset val="238"/>
      <scheme val="minor"/>
    </font>
    <font>
      <sz val="11"/>
      <color theme="1"/>
      <name val="Arial"/>
      <family val="2"/>
      <charset val="238"/>
    </font>
    <font>
      <b/>
      <sz val="9"/>
      <color theme="1"/>
      <name val="Arial"/>
      <family val="2"/>
      <charset val="238"/>
    </font>
    <font>
      <sz val="10"/>
      <name val="Arial"/>
      <family val="2"/>
      <charset val="238"/>
    </font>
    <font>
      <sz val="10"/>
      <color theme="1"/>
      <name val="Arial"/>
      <family val="2"/>
      <charset val="238"/>
    </font>
    <font>
      <b/>
      <sz val="10"/>
      <name val="Arial"/>
      <family val="2"/>
      <charset val="238"/>
    </font>
    <font>
      <sz val="11"/>
      <color indexed="8"/>
      <name val="Calibri"/>
      <family val="2"/>
      <charset val="238"/>
    </font>
    <font>
      <sz val="7"/>
      <color theme="1"/>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1"/>
      <name val="Calibri"/>
      <family val="2"/>
      <charset val="238"/>
    </font>
    <font>
      <b/>
      <sz val="11"/>
      <name val="Arial"/>
      <family val="2"/>
      <charset val="238"/>
    </font>
    <font>
      <sz val="11"/>
      <name val="Calibri"/>
      <family val="2"/>
      <charset val="238"/>
    </font>
    <font>
      <sz val="11"/>
      <name val="Arial"/>
      <family val="2"/>
      <charset val="238"/>
    </font>
    <font>
      <b/>
      <sz val="11"/>
      <color theme="4" tint="-0.249977111117893"/>
      <name val="Arial"/>
      <family val="2"/>
      <charset val="238"/>
    </font>
    <font>
      <b/>
      <sz val="11"/>
      <color theme="3" tint="-0.249977111117893"/>
      <name val="Arial"/>
      <family val="2"/>
      <charset val="238"/>
    </font>
    <font>
      <b/>
      <sz val="11"/>
      <color theme="1"/>
      <name val="Arial"/>
      <family val="2"/>
      <charset val="238"/>
    </font>
    <font>
      <b/>
      <vertAlign val="superscript"/>
      <sz val="11"/>
      <color theme="1"/>
      <name val="Arial"/>
      <family val="2"/>
      <charset val="238"/>
    </font>
    <font>
      <i/>
      <sz val="11"/>
      <color theme="1"/>
      <name val="Arial"/>
      <family val="2"/>
      <charset val="238"/>
    </font>
    <font>
      <u/>
      <sz val="11"/>
      <color theme="10"/>
      <name val="Arial"/>
      <family val="2"/>
      <charset val="238"/>
    </font>
    <font>
      <b/>
      <sz val="20"/>
      <color theme="4" tint="-0.249977111117893"/>
      <name val="Arial"/>
      <family val="2"/>
      <charset val="238"/>
    </font>
    <font>
      <sz val="9"/>
      <color indexed="81"/>
      <name val="Tahoma"/>
      <family val="2"/>
      <charset val="238"/>
    </font>
    <font>
      <sz val="11"/>
      <color rgb="FFFF0000"/>
      <name val="Arial"/>
      <family val="2"/>
      <charset val="238"/>
    </font>
    <font>
      <b/>
      <i/>
      <sz val="11"/>
      <color theme="1"/>
      <name val="Arial"/>
      <family val="2"/>
      <charset val="238"/>
    </font>
    <font>
      <b/>
      <sz val="11"/>
      <color theme="1"/>
      <name val="Calibri"/>
      <family val="2"/>
      <charset val="238"/>
      <scheme val="minor"/>
    </font>
    <font>
      <u/>
      <sz val="11"/>
      <name val="Arial"/>
      <family val="2"/>
      <charset val="238"/>
    </font>
    <font>
      <i/>
      <sz val="11"/>
      <color rgb="FFFF0000"/>
      <name val="Arial"/>
      <family val="2"/>
      <charset val="238"/>
    </font>
    <font>
      <b/>
      <u/>
      <sz val="11"/>
      <color theme="10"/>
      <name val="Arial"/>
      <family val="2"/>
      <charset val="238"/>
    </font>
    <font>
      <sz val="11"/>
      <color theme="10"/>
      <name val="Arial"/>
      <family val="2"/>
      <charset val="238"/>
    </font>
    <font>
      <sz val="11"/>
      <color rgb="FF9C6500"/>
      <name val="Calibri"/>
      <family val="2"/>
      <charset val="238"/>
      <scheme val="minor"/>
    </font>
    <font>
      <sz val="8"/>
      <name val="Calibri"/>
      <family val="2"/>
      <charset val="238"/>
      <scheme val="minor"/>
    </font>
    <font>
      <sz val="11"/>
      <name val="Calibri"/>
      <family val="2"/>
      <charset val="238"/>
      <scheme val="minor"/>
    </font>
    <font>
      <u/>
      <sz val="11"/>
      <name val="Calibri"/>
      <family val="2"/>
      <charset val="238"/>
      <scheme val="minor"/>
    </font>
  </fonts>
  <fills count="15">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FFEB9C"/>
      </patternFill>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diagonal/>
    </border>
    <border>
      <left style="thin">
        <color indexed="64"/>
      </left>
      <right style="thin">
        <color indexed="64"/>
      </right>
      <top/>
      <bottom/>
      <diagonal/>
    </border>
    <border>
      <left/>
      <right/>
      <top style="thin">
        <color indexed="64"/>
      </top>
      <bottom/>
      <diagonal/>
    </border>
  </borders>
  <cellStyleXfs count="8">
    <xf numFmtId="0" fontId="0" fillId="0" borderId="0"/>
    <xf numFmtId="0" fontId="1" fillId="0" borderId="0" applyNumberFormat="0" applyFill="0" applyBorder="0" applyAlignment="0" applyProtection="0"/>
    <xf numFmtId="0" fontId="7" fillId="0" borderId="0"/>
    <xf numFmtId="0" fontId="15" fillId="0" borderId="0"/>
    <xf numFmtId="0" fontId="17" fillId="0" borderId="0"/>
    <xf numFmtId="0" fontId="15" fillId="0" borderId="0"/>
    <xf numFmtId="0" fontId="7" fillId="0" borderId="0"/>
    <xf numFmtId="0" fontId="34" fillId="14" borderId="0" applyNumberFormat="0" applyBorder="0" applyAlignment="0" applyProtection="0"/>
  </cellStyleXfs>
  <cellXfs count="349">
    <xf numFmtId="0" fontId="0" fillId="0" borderId="0" xfId="0"/>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0" fillId="0" borderId="13" xfId="0" applyBorder="1" applyAlignment="1">
      <alignment vertical="top" wrapText="1"/>
    </xf>
    <xf numFmtId="0" fontId="0" fillId="0" borderId="14" xfId="0" applyBorder="1" applyAlignment="1">
      <alignment vertical="top" wrapText="1"/>
    </xf>
    <xf numFmtId="0" fontId="0" fillId="0" borderId="0" xfId="0"/>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9" fillId="10" borderId="0" xfId="0" applyFont="1" applyFill="1" applyAlignment="1">
      <alignment horizontal="left" vertical="center"/>
    </xf>
    <xf numFmtId="0" fontId="11" fillId="0" borderId="1" xfId="0" applyFont="1" applyBorder="1" applyAlignment="1">
      <alignment horizontal="center" vertical="center"/>
    </xf>
    <xf numFmtId="0" fontId="4" fillId="7" borderId="2"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4" fillId="9" borderId="5" xfId="0" applyFont="1" applyFill="1" applyBorder="1" applyAlignment="1">
      <alignment horizontal="center" vertical="center"/>
    </xf>
    <xf numFmtId="0" fontId="14" fillId="9" borderId="5" xfId="0" applyFont="1" applyFill="1" applyBorder="1" applyAlignment="1">
      <alignment horizontal="center" vertical="center" wrapText="1"/>
    </xf>
    <xf numFmtId="16" fontId="4" fillId="0" borderId="5" xfId="0" applyNumberFormat="1" applyFont="1" applyFill="1" applyBorder="1" applyAlignment="1">
      <alignment horizontal="left" vertical="center" wrapText="1"/>
    </xf>
    <xf numFmtId="3" fontId="4" fillId="0" borderId="5" xfId="0" applyNumberFormat="1" applyFont="1" applyFill="1" applyBorder="1" applyAlignment="1">
      <alignment horizontal="left" vertical="center" wrapText="1"/>
    </xf>
    <xf numFmtId="0" fontId="0" fillId="0" borderId="0" xfId="0" applyFill="1" applyAlignment="1">
      <alignment vertical="center"/>
    </xf>
    <xf numFmtId="0" fontId="4" fillId="0" borderId="5" xfId="0" applyFont="1" applyFill="1" applyBorder="1" applyAlignment="1">
      <alignment horizontal="left" vertical="center"/>
    </xf>
    <xf numFmtId="0" fontId="4" fillId="0" borderId="5" xfId="0" applyFont="1" applyFill="1" applyBorder="1" applyAlignment="1">
      <alignment vertical="center" wrapText="1"/>
    </xf>
    <xf numFmtId="0" fontId="4" fillId="0" borderId="5" xfId="0" applyFont="1" applyFill="1" applyBorder="1" applyAlignment="1">
      <alignment horizontal="left" vertical="center" wrapText="1"/>
    </xf>
    <xf numFmtId="164" fontId="4" fillId="0" borderId="5" xfId="0" applyNumberFormat="1" applyFont="1" applyFill="1" applyBorder="1" applyAlignment="1">
      <alignment horizontal="left" vertical="center" wrapText="1"/>
    </xf>
    <xf numFmtId="0" fontId="4" fillId="0" borderId="5" xfId="0" applyFont="1" applyFill="1" applyBorder="1" applyAlignment="1">
      <alignment horizontal="justify" vertical="center"/>
    </xf>
    <xf numFmtId="0" fontId="5" fillId="0" borderId="5" xfId="0" applyFont="1" applyFill="1" applyBorder="1" applyAlignment="1">
      <alignment horizontal="left" vertical="center" wrapText="1"/>
    </xf>
    <xf numFmtId="0" fontId="11" fillId="0" borderId="1" xfId="0" applyFont="1" applyFill="1" applyBorder="1" applyAlignment="1">
      <alignment horizontal="center" vertical="center"/>
    </xf>
    <xf numFmtId="0" fontId="0" fillId="0" borderId="0" xfId="0" applyAlignment="1">
      <alignment wrapText="1"/>
    </xf>
    <xf numFmtId="0" fontId="16" fillId="0" borderId="5" xfId="3" applyFont="1" applyBorder="1" applyAlignment="1">
      <alignment horizontal="left" vertical="top" wrapText="1"/>
    </xf>
    <xf numFmtId="0" fontId="18" fillId="0" borderId="0" xfId="4" applyFont="1" applyAlignment="1">
      <alignment horizontal="left" vertical="top" wrapText="1"/>
    </xf>
    <xf numFmtId="0" fontId="16" fillId="12" borderId="5" xfId="4" applyFont="1" applyFill="1" applyBorder="1" applyAlignment="1">
      <alignment horizontal="left" wrapText="1"/>
    </xf>
    <xf numFmtId="0" fontId="16" fillId="12" borderId="5" xfId="3" applyFont="1" applyFill="1" applyBorder="1" applyAlignment="1">
      <alignment horizontal="left" wrapText="1"/>
    </xf>
    <xf numFmtId="0" fontId="18" fillId="0" borderId="0" xfId="4" applyFont="1" applyAlignment="1">
      <alignment horizontal="left" wrapText="1"/>
    </xf>
    <xf numFmtId="0" fontId="18" fillId="0" borderId="5" xfId="4" applyFont="1" applyFill="1" applyBorder="1" applyAlignment="1">
      <alignment horizontal="left" vertical="top" wrapText="1"/>
    </xf>
    <xf numFmtId="0" fontId="18" fillId="0" borderId="5" xfId="5" applyFont="1" applyFill="1" applyBorder="1" applyAlignment="1">
      <alignment horizontal="left" vertical="top" wrapText="1"/>
    </xf>
    <xf numFmtId="0" fontId="18" fillId="0" borderId="5" xfId="5" applyNumberFormat="1" applyFont="1" applyFill="1" applyBorder="1" applyAlignment="1">
      <alignment horizontal="left" vertical="top" wrapText="1"/>
    </xf>
    <xf numFmtId="49" fontId="18" fillId="0" borderId="5" xfId="5" applyNumberFormat="1" applyFont="1" applyFill="1" applyBorder="1" applyAlignment="1">
      <alignment horizontal="left" vertical="top" wrapText="1"/>
    </xf>
    <xf numFmtId="14" fontId="18" fillId="0" borderId="5" xfId="4" applyNumberFormat="1" applyFont="1" applyFill="1" applyBorder="1" applyAlignment="1">
      <alignment horizontal="left" vertical="top" wrapText="1"/>
    </xf>
    <xf numFmtId="22" fontId="18" fillId="0" borderId="5" xfId="4" applyNumberFormat="1" applyFont="1" applyFill="1" applyBorder="1" applyAlignment="1">
      <alignment horizontal="left" vertical="top" wrapText="1"/>
    </xf>
    <xf numFmtId="3" fontId="18" fillId="0" borderId="5" xfId="4" applyNumberFormat="1" applyFont="1" applyFill="1" applyBorder="1" applyAlignment="1">
      <alignment horizontal="right" vertical="top" wrapText="1"/>
    </xf>
    <xf numFmtId="0" fontId="18" fillId="0" borderId="0" xfId="4" applyFont="1" applyFill="1" applyAlignment="1">
      <alignment horizontal="left" vertical="top" wrapText="1"/>
    </xf>
    <xf numFmtId="0" fontId="18" fillId="0" borderId="5" xfId="4" applyFont="1" applyFill="1" applyBorder="1" applyAlignment="1">
      <alignment vertical="top" wrapText="1"/>
    </xf>
    <xf numFmtId="0" fontId="18" fillId="0" borderId="5" xfId="5" applyFont="1" applyFill="1" applyBorder="1" applyAlignment="1">
      <alignment vertical="top" wrapText="1"/>
    </xf>
    <xf numFmtId="0" fontId="18" fillId="0" borderId="0" xfId="4" applyFont="1" applyFill="1" applyAlignment="1">
      <alignment vertical="top" wrapText="1"/>
    </xf>
    <xf numFmtId="0" fontId="18" fillId="12" borderId="0" xfId="4" applyFont="1" applyFill="1" applyAlignment="1">
      <alignment horizontal="left" vertical="top" wrapText="1"/>
    </xf>
    <xf numFmtId="0" fontId="18" fillId="13" borderId="0" xfId="4" applyFont="1" applyFill="1" applyAlignment="1">
      <alignment horizontal="left" vertical="top" wrapText="1"/>
    </xf>
    <xf numFmtId="0" fontId="19" fillId="0" borderId="1" xfId="0" applyFont="1" applyBorder="1" applyAlignment="1">
      <alignment vertical="center"/>
    </xf>
    <xf numFmtId="0" fontId="23" fillId="3" borderId="5" xfId="0" applyFont="1" applyFill="1" applyBorder="1" applyAlignment="1">
      <alignment horizontal="center" vertical="center" wrapText="1"/>
    </xf>
    <xf numFmtId="0" fontId="23" fillId="7" borderId="5" xfId="0" applyFont="1" applyFill="1" applyBorder="1" applyAlignment="1">
      <alignment horizontal="center" vertical="center" wrapText="1"/>
    </xf>
    <xf numFmtId="0" fontId="18" fillId="0" borderId="5" xfId="0" applyFont="1" applyFill="1" applyBorder="1" applyAlignment="1">
      <alignment horizontal="left" vertical="center" wrapText="1"/>
    </xf>
    <xf numFmtId="3" fontId="18" fillId="0" borderId="5" xfId="0" applyNumberFormat="1" applyFont="1" applyFill="1" applyBorder="1" applyAlignment="1">
      <alignment horizontal="left" vertical="center" wrapText="1"/>
    </xf>
    <xf numFmtId="0" fontId="18" fillId="0" borderId="5" xfId="0" applyFont="1" applyFill="1" applyBorder="1" applyAlignment="1">
      <alignment horizontal="left" vertical="center"/>
    </xf>
    <xf numFmtId="0" fontId="19" fillId="0" borderId="1" xfId="0" applyFont="1" applyBorder="1" applyAlignment="1">
      <alignment horizontal="left" vertical="center"/>
    </xf>
    <xf numFmtId="0" fontId="2" fillId="0" borderId="0" xfId="0" applyFont="1" applyAlignment="1">
      <alignment vertical="center" wrapText="1"/>
    </xf>
    <xf numFmtId="3" fontId="2" fillId="7" borderId="5" xfId="0" applyNumberFormat="1" applyFont="1" applyFill="1" applyBorder="1" applyAlignment="1">
      <alignment horizontal="center" vertical="center" wrapText="1"/>
    </xf>
    <xf numFmtId="0" fontId="23" fillId="3" borderId="5" xfId="0" applyFont="1" applyFill="1" applyBorder="1" applyAlignment="1">
      <alignment horizontal="left" vertical="center" wrapText="1"/>
    </xf>
    <xf numFmtId="3" fontId="23" fillId="7" borderId="5" xfId="0" applyNumberFormat="1" applyFont="1" applyFill="1" applyBorder="1" applyAlignment="1">
      <alignment horizontal="center" vertical="center" wrapText="1"/>
    </xf>
    <xf numFmtId="0" fontId="23" fillId="8" borderId="5" xfId="0" applyFont="1" applyFill="1" applyBorder="1" applyAlignment="1">
      <alignment horizontal="center" vertical="center" wrapText="1"/>
    </xf>
    <xf numFmtId="0" fontId="18" fillId="0" borderId="5" xfId="4" applyFont="1" applyFill="1" applyBorder="1" applyAlignment="1">
      <alignment horizontal="left" vertical="center" wrapText="1"/>
    </xf>
    <xf numFmtId="0" fontId="25" fillId="0" borderId="0" xfId="0" applyFont="1" applyBorder="1" applyAlignment="1">
      <alignment vertical="center"/>
    </xf>
    <xf numFmtId="0" fontId="2" fillId="0" borderId="1" xfId="0" applyFont="1" applyBorder="1" applyAlignment="1">
      <alignment vertical="center"/>
    </xf>
    <xf numFmtId="0" fontId="25" fillId="0" borderId="1" xfId="0" applyFont="1" applyBorder="1" applyAlignment="1">
      <alignment vertical="center"/>
    </xf>
    <xf numFmtId="0" fontId="16"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6" fillId="2" borderId="5"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24" fillId="0" borderId="0" xfId="1" applyFont="1" applyAlignment="1">
      <alignment horizontal="left" vertical="center"/>
    </xf>
    <xf numFmtId="0" fontId="18" fillId="3" borderId="6" xfId="0" applyFont="1" applyFill="1" applyBorder="1" applyAlignment="1">
      <alignment horizontal="left" vertical="center" wrapText="1"/>
    </xf>
    <xf numFmtId="0" fontId="24" fillId="0" borderId="0" xfId="1" applyFont="1" applyAlignment="1">
      <alignment horizontal="left" vertical="center" wrapText="1"/>
    </xf>
    <xf numFmtId="0" fontId="16" fillId="0" borderId="0" xfId="0" applyFont="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3" fontId="18" fillId="0" borderId="5" xfId="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49" fontId="18" fillId="0" borderId="5" xfId="0" applyNumberFormat="1" applyFont="1" applyFill="1" applyBorder="1" applyAlignment="1">
      <alignment horizontal="center" vertical="center" wrapText="1"/>
    </xf>
    <xf numFmtId="49" fontId="18" fillId="0" borderId="5" xfId="4" applyNumberFormat="1" applyFont="1" applyFill="1" applyBorder="1" applyAlignment="1">
      <alignment horizontal="center" vertical="center" wrapText="1"/>
    </xf>
    <xf numFmtId="164" fontId="18" fillId="0" borderId="5" xfId="0" applyNumberFormat="1" applyFont="1" applyFill="1" applyBorder="1" applyAlignment="1">
      <alignment horizontal="center" vertical="center" wrapText="1"/>
    </xf>
    <xf numFmtId="0" fontId="18" fillId="10" borderId="5" xfId="0" applyFont="1" applyFill="1" applyBorder="1" applyAlignment="1">
      <alignment horizontal="left" vertical="center" wrapText="1"/>
    </xf>
    <xf numFmtId="0" fontId="0" fillId="10" borderId="0" xfId="0" applyFont="1" applyFill="1" applyBorder="1" applyAlignment="1">
      <alignment vertical="center"/>
    </xf>
    <xf numFmtId="0" fontId="18" fillId="10" borderId="5" xfId="4" applyFont="1" applyFill="1" applyBorder="1" applyAlignment="1">
      <alignment horizontal="left" vertical="center" wrapText="1"/>
    </xf>
    <xf numFmtId="3" fontId="18" fillId="10" borderId="5" xfId="0" applyNumberFormat="1" applyFont="1" applyFill="1" applyBorder="1" applyAlignment="1">
      <alignment horizontal="center" vertical="center" wrapText="1"/>
    </xf>
    <xf numFmtId="0" fontId="16" fillId="10" borderId="5" xfId="4" applyFont="1" applyFill="1" applyBorder="1" applyAlignment="1">
      <alignment horizontal="left" vertical="center" wrapText="1"/>
    </xf>
    <xf numFmtId="0" fontId="18" fillId="10" borderId="5" xfId="4" applyFont="1" applyFill="1" applyBorder="1" applyAlignment="1">
      <alignment horizontal="center" vertical="center" wrapText="1"/>
    </xf>
    <xf numFmtId="0" fontId="2" fillId="10" borderId="0" xfId="0" applyFont="1" applyFill="1" applyBorder="1" applyAlignment="1">
      <alignment vertical="center"/>
    </xf>
    <xf numFmtId="0" fontId="23" fillId="10" borderId="0" xfId="0" applyFont="1" applyFill="1" applyBorder="1" applyAlignment="1">
      <alignment vertical="center"/>
    </xf>
    <xf numFmtId="0" fontId="0" fillId="10" borderId="18" xfId="0" applyFont="1" applyFill="1" applyBorder="1" applyAlignment="1">
      <alignment vertical="center"/>
    </xf>
    <xf numFmtId="0" fontId="18" fillId="10" borderId="18" xfId="4" applyFont="1" applyFill="1" applyBorder="1" applyAlignment="1">
      <alignment horizontal="left" vertical="center" wrapText="1"/>
    </xf>
    <xf numFmtId="0" fontId="18" fillId="10" borderId="0" xfId="4" applyFont="1" applyFill="1" applyBorder="1" applyAlignment="1">
      <alignment horizontal="left" vertical="center" wrapText="1"/>
    </xf>
    <xf numFmtId="0" fontId="2" fillId="10" borderId="18" xfId="0" applyFont="1" applyFill="1" applyBorder="1" applyAlignment="1">
      <alignment vertical="center"/>
    </xf>
    <xf numFmtId="0" fontId="23" fillId="10" borderId="18" xfId="0" applyFont="1" applyFill="1" applyBorder="1" applyAlignment="1">
      <alignment vertical="center"/>
    </xf>
    <xf numFmtId="49" fontId="27" fillId="10" borderId="5" xfId="4" applyNumberFormat="1" applyFont="1" applyFill="1" applyBorder="1" applyAlignment="1">
      <alignment horizontal="center" vertical="center" wrapText="1"/>
    </xf>
    <xf numFmtId="0" fontId="18" fillId="10" borderId="6" xfId="0" applyFont="1" applyFill="1" applyBorder="1" applyAlignment="1">
      <alignment horizontal="left" vertical="center" wrapText="1"/>
    </xf>
    <xf numFmtId="3" fontId="18" fillId="10" borderId="6" xfId="0" applyNumberFormat="1" applyFont="1" applyFill="1" applyBorder="1" applyAlignment="1">
      <alignment horizontal="center" vertical="center" wrapText="1"/>
    </xf>
    <xf numFmtId="0" fontId="18" fillId="10" borderId="6" xfId="0" applyFont="1" applyFill="1" applyBorder="1" applyAlignment="1">
      <alignment horizontal="center" vertical="center" wrapText="1"/>
    </xf>
    <xf numFmtId="0" fontId="19" fillId="0" borderId="1" xfId="0" applyFont="1" applyBorder="1" applyAlignment="1">
      <alignment horizontal="center" vertical="center"/>
    </xf>
    <xf numFmtId="0" fontId="18" fillId="10" borderId="5" xfId="0" applyFont="1" applyFill="1" applyBorder="1" applyAlignment="1">
      <alignment horizontal="center" vertical="center" wrapText="1"/>
    </xf>
    <xf numFmtId="0" fontId="0" fillId="0" borderId="0" xfId="0" applyFont="1" applyBorder="1" applyAlignment="1">
      <alignment horizontal="center" vertical="center"/>
    </xf>
    <xf numFmtId="49" fontId="18" fillId="10" borderId="5" xfId="0" applyNumberFormat="1" applyFont="1" applyFill="1" applyBorder="1" applyAlignment="1">
      <alignment horizontal="center" vertical="center" wrapText="1"/>
    </xf>
    <xf numFmtId="0" fontId="18" fillId="10" borderId="7" xfId="0" applyFont="1" applyFill="1" applyBorder="1" applyAlignment="1">
      <alignment horizontal="center" vertical="center" wrapText="1"/>
    </xf>
    <xf numFmtId="49" fontId="18" fillId="10" borderId="7" xfId="0" applyNumberFormat="1" applyFont="1" applyFill="1" applyBorder="1" applyAlignment="1">
      <alignment horizontal="center" vertical="center" wrapText="1"/>
    </xf>
    <xf numFmtId="3" fontId="19" fillId="0" borderId="1" xfId="0" applyNumberFormat="1" applyFont="1" applyBorder="1" applyAlignment="1">
      <alignment horizontal="center" vertical="center"/>
    </xf>
    <xf numFmtId="3" fontId="0" fillId="0" borderId="0" xfId="0" applyNumberFormat="1" applyFont="1" applyBorder="1" applyAlignment="1">
      <alignment horizontal="center" vertical="center"/>
    </xf>
    <xf numFmtId="3" fontId="0" fillId="0" borderId="0" xfId="0" applyNumberFormat="1" applyFont="1" applyBorder="1" applyAlignment="1">
      <alignment horizontal="center" vertical="center" wrapText="1"/>
    </xf>
    <xf numFmtId="0" fontId="18" fillId="10" borderId="7" xfId="0" applyFont="1" applyFill="1" applyBorder="1" applyAlignment="1">
      <alignment horizontal="left" vertical="center" wrapText="1"/>
    </xf>
    <xf numFmtId="0" fontId="2" fillId="10" borderId="18" xfId="0" applyFont="1" applyFill="1" applyBorder="1" applyAlignment="1">
      <alignment horizontal="center" vertical="center"/>
    </xf>
    <xf numFmtId="0" fontId="2" fillId="10" borderId="0" xfId="0" applyFont="1" applyFill="1" applyBorder="1" applyAlignment="1">
      <alignment horizontal="center" vertical="center"/>
    </xf>
    <xf numFmtId="0" fontId="18" fillId="10" borderId="18" xfId="0" applyFont="1" applyFill="1" applyBorder="1" applyAlignment="1">
      <alignment vertical="center"/>
    </xf>
    <xf numFmtId="0" fontId="18" fillId="10" borderId="0" xfId="0" applyFont="1" applyFill="1" applyBorder="1" applyAlignment="1">
      <alignment vertical="center"/>
    </xf>
    <xf numFmtId="0" fontId="2" fillId="0" borderId="0" xfId="0" applyFont="1" applyBorder="1" applyAlignment="1">
      <alignment vertical="center"/>
    </xf>
    <xf numFmtId="0" fontId="16" fillId="10" borderId="5" xfId="0" applyFont="1" applyFill="1" applyBorder="1" applyAlignment="1">
      <alignment horizontal="left" vertical="center" wrapText="1"/>
    </xf>
    <xf numFmtId="0" fontId="18" fillId="10" borderId="6" xfId="0" applyFont="1" applyFill="1" applyBorder="1" applyAlignment="1">
      <alignment vertical="center" wrapText="1"/>
    </xf>
    <xf numFmtId="0" fontId="18" fillId="10" borderId="5" xfId="0" applyNumberFormat="1" applyFont="1" applyFill="1" applyBorder="1" applyAlignment="1">
      <alignment horizontal="center" vertical="center" wrapText="1"/>
    </xf>
    <xf numFmtId="0" fontId="30" fillId="10" borderId="16" xfId="1" applyFont="1" applyFill="1" applyBorder="1" applyAlignment="1">
      <alignment vertical="center" wrapText="1"/>
    </xf>
    <xf numFmtId="0" fontId="16" fillId="0" borderId="5" xfId="0" applyFont="1" applyFill="1" applyBorder="1" applyAlignment="1">
      <alignment horizontal="left" vertical="center" wrapText="1"/>
    </xf>
    <xf numFmtId="0" fontId="16" fillId="12" borderId="5" xfId="0" applyFont="1" applyFill="1" applyBorder="1" applyAlignment="1" applyProtection="1">
      <alignment horizontal="left" vertical="center" wrapText="1"/>
    </xf>
    <xf numFmtId="49" fontId="18" fillId="10" borderId="5" xfId="0" applyNumberFormat="1" applyFont="1" applyFill="1" applyBorder="1" applyAlignment="1">
      <alignment horizontal="left" vertical="center" wrapText="1"/>
    </xf>
    <xf numFmtId="49" fontId="18" fillId="0" borderId="5" xfId="0" applyNumberFormat="1" applyFont="1" applyFill="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3" fontId="2"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49" fontId="2" fillId="0" borderId="0" xfId="0" applyNumberFormat="1" applyFont="1" applyBorder="1" applyAlignment="1">
      <alignment vertical="center" wrapText="1"/>
    </xf>
    <xf numFmtId="0" fontId="2" fillId="0" borderId="0" xfId="0" applyFont="1" applyBorder="1" applyAlignment="1">
      <alignment vertical="center" wrapText="1"/>
    </xf>
    <xf numFmtId="0" fontId="18" fillId="10" borderId="6" xfId="5" applyFont="1" applyFill="1" applyBorder="1" applyAlignment="1">
      <alignment horizontal="left" vertical="center" wrapText="1"/>
    </xf>
    <xf numFmtId="0" fontId="18" fillId="10" borderId="5" xfId="5" applyNumberFormat="1" applyFont="1" applyFill="1" applyBorder="1" applyAlignment="1">
      <alignment horizontal="center" vertical="center" wrapText="1"/>
    </xf>
    <xf numFmtId="49" fontId="18" fillId="10" borderId="5" xfId="5" applyNumberFormat="1" applyFont="1" applyFill="1" applyBorder="1" applyAlignment="1">
      <alignment horizontal="center" vertical="center" wrapText="1"/>
    </xf>
    <xf numFmtId="0" fontId="21" fillId="11" borderId="16" xfId="0" applyFont="1" applyFill="1" applyBorder="1" applyAlignment="1">
      <alignment horizontal="center" vertical="center" wrapText="1"/>
    </xf>
    <xf numFmtId="0" fontId="21" fillId="11" borderId="5" xfId="0" applyFont="1" applyFill="1" applyBorder="1" applyAlignment="1">
      <alignment horizontal="center" vertical="center" wrapText="1"/>
    </xf>
    <xf numFmtId="0" fontId="28" fillId="3" borderId="5" xfId="0" applyFont="1" applyFill="1" applyBorder="1" applyAlignment="1">
      <alignment horizontal="left" vertical="center" wrapText="1"/>
    </xf>
    <xf numFmtId="0" fontId="29" fillId="0" borderId="0" xfId="0" applyFont="1" applyBorder="1" applyAlignment="1">
      <alignment horizontal="left" vertical="center"/>
    </xf>
    <xf numFmtId="0" fontId="21" fillId="11" borderId="8" xfId="0" applyFont="1" applyFill="1" applyBorder="1" applyAlignment="1">
      <alignment vertical="center" wrapText="1"/>
    </xf>
    <xf numFmtId="0" fontId="2" fillId="11" borderId="15" xfId="0" applyFont="1" applyFill="1" applyBorder="1" applyAlignment="1">
      <alignment horizontal="center" vertical="center" wrapText="1"/>
    </xf>
    <xf numFmtId="0" fontId="18" fillId="0" borderId="6" xfId="0" applyFont="1" applyFill="1" applyBorder="1" applyAlignment="1">
      <alignment horizontal="left" vertical="center"/>
    </xf>
    <xf numFmtId="0" fontId="18" fillId="0" borderId="6" xfId="0" applyFont="1" applyFill="1" applyBorder="1" applyAlignment="1">
      <alignment horizontal="left" vertical="center" wrapText="1"/>
    </xf>
    <xf numFmtId="0" fontId="16" fillId="0" borderId="5" xfId="0" applyFont="1" applyFill="1" applyBorder="1" applyAlignment="1">
      <alignment horizontal="left" vertical="center"/>
    </xf>
    <xf numFmtId="0" fontId="18" fillId="0" borderId="0" xfId="0" applyFont="1" applyFill="1" applyAlignment="1">
      <alignment horizontal="left" vertical="center"/>
    </xf>
    <xf numFmtId="0" fontId="18" fillId="0" borderId="17" xfId="0" applyFont="1" applyFill="1" applyBorder="1" applyAlignment="1">
      <alignment horizontal="left" vertical="center" wrapText="1"/>
    </xf>
    <xf numFmtId="0" fontId="31" fillId="10" borderId="5" xfId="0" applyFont="1" applyFill="1" applyBorder="1" applyAlignment="1">
      <alignment vertical="center" wrapText="1"/>
    </xf>
    <xf numFmtId="0" fontId="0" fillId="0" borderId="5" xfId="0" applyFont="1" applyBorder="1" applyAlignment="1">
      <alignment vertical="center"/>
    </xf>
    <xf numFmtId="49" fontId="18" fillId="10" borderId="5" xfId="5" applyNumberFormat="1" applyFont="1" applyFill="1" applyBorder="1" applyAlignment="1">
      <alignment horizontal="left" vertical="center" wrapText="1"/>
    </xf>
    <xf numFmtId="0" fontId="18" fillId="10" borderId="7" xfId="0" applyFont="1" applyFill="1" applyBorder="1" applyAlignment="1">
      <alignment horizontal="center" vertical="center"/>
    </xf>
    <xf numFmtId="49" fontId="18" fillId="10" borderId="5" xfId="4" applyNumberFormat="1" applyFont="1" applyFill="1" applyBorder="1" applyAlignment="1">
      <alignment horizontal="center" vertical="center" wrapText="1"/>
    </xf>
    <xf numFmtId="0" fontId="18" fillId="10" borderId="8"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18" fillId="10" borderId="5" xfId="0" applyFont="1" applyFill="1" applyBorder="1" applyAlignment="1">
      <alignment horizontal="center" vertical="center"/>
    </xf>
    <xf numFmtId="16" fontId="18" fillId="10" borderId="5" xfId="0" applyNumberFormat="1" applyFont="1" applyFill="1" applyBorder="1" applyAlignment="1">
      <alignment horizontal="left" vertical="center" wrapText="1"/>
    </xf>
    <xf numFmtId="164" fontId="18" fillId="10" borderId="5" xfId="0" applyNumberFormat="1" applyFont="1" applyFill="1" applyBorder="1" applyAlignment="1">
      <alignment horizontal="center" vertical="center" wrapText="1"/>
    </xf>
    <xf numFmtId="0" fontId="18" fillId="10" borderId="6" xfId="0" applyFont="1" applyFill="1" applyBorder="1" applyAlignment="1">
      <alignment horizontal="left" vertical="top" wrapText="1"/>
    </xf>
    <xf numFmtId="0" fontId="16" fillId="10" borderId="5" xfId="0" applyFont="1" applyFill="1" applyBorder="1" applyAlignment="1" applyProtection="1">
      <alignment horizontal="left" vertical="center" wrapText="1"/>
    </xf>
    <xf numFmtId="0" fontId="2" fillId="12" borderId="5" xfId="0" applyFont="1" applyFill="1" applyBorder="1" applyAlignment="1">
      <alignment horizontal="center" vertical="center" wrapText="1"/>
    </xf>
    <xf numFmtId="0" fontId="2" fillId="12" borderId="5" xfId="0" applyFont="1" applyFill="1" applyBorder="1" applyAlignment="1">
      <alignment horizontal="left" vertical="center" wrapText="1"/>
    </xf>
    <xf numFmtId="0" fontId="21" fillId="12" borderId="5" xfId="0" applyFont="1" applyFill="1" applyBorder="1" applyAlignment="1">
      <alignment horizontal="left" vertical="center" wrapText="1"/>
    </xf>
    <xf numFmtId="0" fontId="23" fillId="0" borderId="0" xfId="0" applyFont="1" applyBorder="1" applyAlignment="1">
      <alignment vertical="center"/>
    </xf>
    <xf numFmtId="0" fontId="2" fillId="12" borderId="5" xfId="0" applyFont="1" applyFill="1" applyBorder="1" applyAlignment="1">
      <alignment vertical="center" wrapText="1"/>
    </xf>
    <xf numFmtId="49" fontId="2" fillId="0" borderId="0" xfId="0" applyNumberFormat="1" applyFont="1" applyBorder="1" applyAlignment="1">
      <alignment horizontal="center" vertical="center"/>
    </xf>
    <xf numFmtId="0" fontId="21" fillId="0" borderId="0" xfId="0" applyFont="1" applyBorder="1" applyAlignment="1">
      <alignment vertical="center"/>
    </xf>
    <xf numFmtId="0" fontId="2" fillId="12" borderId="5" xfId="0" applyFont="1" applyFill="1" applyBorder="1" applyAlignment="1">
      <alignment vertical="center"/>
    </xf>
    <xf numFmtId="0" fontId="2" fillId="12" borderId="5" xfId="0" applyFont="1" applyFill="1" applyBorder="1" applyAlignment="1">
      <alignment horizontal="left" vertical="center"/>
    </xf>
    <xf numFmtId="3" fontId="2" fillId="12" borderId="5" xfId="0" applyNumberFormat="1" applyFont="1" applyFill="1" applyBorder="1" applyAlignment="1">
      <alignment horizontal="center" vertical="center"/>
    </xf>
    <xf numFmtId="49" fontId="2" fillId="12" borderId="5" xfId="0" applyNumberFormat="1" applyFont="1" applyFill="1" applyBorder="1" applyAlignment="1">
      <alignment horizontal="center" vertical="center"/>
    </xf>
    <xf numFmtId="49" fontId="2" fillId="12" borderId="5" xfId="0" applyNumberFormat="1" applyFont="1" applyFill="1" applyBorder="1" applyAlignment="1">
      <alignment vertical="center" wrapText="1"/>
    </xf>
    <xf numFmtId="49" fontId="2" fillId="12" borderId="5" xfId="0" applyNumberFormat="1" applyFont="1" applyFill="1" applyBorder="1" applyAlignment="1">
      <alignment horizontal="center" vertical="center" wrapText="1"/>
    </xf>
    <xf numFmtId="0" fontId="1" fillId="12" borderId="5" xfId="1" applyFill="1" applyBorder="1" applyAlignment="1">
      <alignment vertical="center" wrapText="1"/>
    </xf>
    <xf numFmtId="49" fontId="18" fillId="12" borderId="5" xfId="0" applyNumberFormat="1" applyFont="1" applyFill="1" applyBorder="1" applyAlignment="1">
      <alignment horizontal="center" vertical="center" wrapText="1"/>
    </xf>
    <xf numFmtId="49" fontId="18" fillId="10" borderId="6" xfId="0" applyNumberFormat="1" applyFont="1" applyFill="1" applyBorder="1" applyAlignment="1">
      <alignment horizontal="center" vertical="center" wrapText="1"/>
    </xf>
    <xf numFmtId="0" fontId="18" fillId="10" borderId="5" xfId="0" applyFont="1" applyFill="1" applyBorder="1" applyAlignment="1">
      <alignment vertical="center" wrapText="1"/>
    </xf>
    <xf numFmtId="0" fontId="18" fillId="10" borderId="19" xfId="0" applyFont="1" applyFill="1" applyBorder="1" applyAlignment="1">
      <alignment horizontal="left" vertical="center" wrapText="1"/>
    </xf>
    <xf numFmtId="0" fontId="18" fillId="10" borderId="5" xfId="0" applyFont="1" applyFill="1" applyBorder="1" applyAlignment="1">
      <alignment horizontal="justify" vertical="justify" wrapText="1"/>
    </xf>
    <xf numFmtId="0" fontId="2" fillId="12" borderId="5" xfId="0" applyFont="1" applyFill="1" applyBorder="1" applyAlignment="1">
      <alignment vertical="center" wrapText="1"/>
    </xf>
    <xf numFmtId="0" fontId="2" fillId="12" borderId="5" xfId="0" applyFont="1" applyFill="1" applyBorder="1" applyAlignment="1">
      <alignment horizontal="center" vertical="center"/>
    </xf>
    <xf numFmtId="0" fontId="24" fillId="12" borderId="5" xfId="1" applyFont="1" applyFill="1" applyBorder="1" applyAlignment="1">
      <alignment vertical="center" wrapText="1"/>
    </xf>
    <xf numFmtId="0" fontId="21" fillId="12" borderId="5" xfId="0" applyFont="1" applyFill="1" applyBorder="1" applyAlignment="1">
      <alignment vertical="center" wrapText="1"/>
    </xf>
    <xf numFmtId="0" fontId="16" fillId="10" borderId="6" xfId="0" applyFont="1" applyFill="1" applyBorder="1" applyAlignment="1">
      <alignment horizontal="left" vertical="center" wrapText="1"/>
    </xf>
    <xf numFmtId="0" fontId="18" fillId="10" borderId="18" xfId="0" applyFont="1" applyFill="1" applyBorder="1" applyAlignment="1">
      <alignment vertical="center" wrapText="1"/>
    </xf>
    <xf numFmtId="0" fontId="18" fillId="10" borderId="0" xfId="0" applyFont="1" applyFill="1" applyBorder="1" applyAlignment="1">
      <alignment vertical="center" wrapText="1"/>
    </xf>
    <xf numFmtId="0" fontId="18" fillId="10" borderId="19" xfId="0" applyFont="1" applyFill="1" applyBorder="1" applyAlignment="1">
      <alignment vertical="justify" wrapText="1"/>
    </xf>
    <xf numFmtId="0" fontId="18" fillId="10" borderId="2" xfId="0" applyFont="1" applyFill="1" applyBorder="1" applyAlignment="1">
      <alignment vertical="center" wrapText="1"/>
    </xf>
    <xf numFmtId="0" fontId="2" fillId="12" borderId="5" xfId="0" applyFont="1" applyFill="1" applyBorder="1" applyAlignment="1">
      <alignment vertical="center" wrapText="1"/>
    </xf>
    <xf numFmtId="0" fontId="2" fillId="12" borderId="5" xfId="0" applyFont="1" applyFill="1" applyBorder="1" applyAlignment="1">
      <alignment horizontal="center" vertical="center"/>
    </xf>
    <xf numFmtId="0" fontId="2" fillId="12" borderId="5" xfId="0" applyFont="1" applyFill="1" applyBorder="1" applyAlignment="1">
      <alignment vertical="center"/>
    </xf>
    <xf numFmtId="0" fontId="6" fillId="10" borderId="6"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16" fillId="10" borderId="7" xfId="0" applyFont="1" applyFill="1" applyBorder="1" applyAlignment="1">
      <alignment horizontal="center" vertical="center"/>
    </xf>
    <xf numFmtId="3" fontId="18" fillId="10" borderId="7" xfId="0" applyNumberFormat="1" applyFont="1" applyFill="1" applyBorder="1" applyAlignment="1">
      <alignment horizontal="center" vertical="center"/>
    </xf>
    <xf numFmtId="0" fontId="18" fillId="10" borderId="6" xfId="0" applyFont="1" applyFill="1" applyBorder="1" applyAlignment="1">
      <alignment vertical="top" wrapText="1"/>
    </xf>
    <xf numFmtId="0" fontId="18" fillId="10" borderId="6" xfId="0" applyFont="1" applyFill="1" applyBorder="1" applyAlignment="1">
      <alignment horizontal="center" vertical="top" wrapText="1"/>
    </xf>
    <xf numFmtId="0" fontId="16" fillId="10" borderId="19" xfId="0" applyFont="1" applyFill="1" applyBorder="1" applyAlignment="1">
      <alignment horizontal="center" vertical="center"/>
    </xf>
    <xf numFmtId="0" fontId="18" fillId="10" borderId="19" xfId="0" applyFont="1" applyFill="1" applyBorder="1" applyAlignment="1">
      <alignment horizontal="center" vertical="center"/>
    </xf>
    <xf numFmtId="0" fontId="18" fillId="10" borderId="19" xfId="0" applyFont="1" applyFill="1" applyBorder="1" applyAlignment="1">
      <alignment horizontal="center" vertical="center" wrapText="1"/>
    </xf>
    <xf numFmtId="3" fontId="18" fillId="10" borderId="19" xfId="0" applyNumberFormat="1" applyFont="1" applyFill="1" applyBorder="1" applyAlignment="1">
      <alignment horizontal="center" vertical="center"/>
    </xf>
    <xf numFmtId="49" fontId="18" fillId="10" borderId="19" xfId="0" applyNumberFormat="1" applyFont="1" applyFill="1" applyBorder="1" applyAlignment="1">
      <alignment horizontal="center" vertical="center" wrapText="1"/>
    </xf>
    <xf numFmtId="3" fontId="18" fillId="10" borderId="5" xfId="0" applyNumberFormat="1" applyFont="1" applyFill="1" applyBorder="1" applyAlignment="1">
      <alignment horizontal="left" vertical="center" wrapText="1"/>
    </xf>
    <xf numFmtId="0" fontId="16" fillId="10" borderId="5" xfId="0" applyFont="1" applyFill="1" applyBorder="1" applyAlignment="1">
      <alignment horizontal="center" vertical="center" wrapText="1"/>
    </xf>
    <xf numFmtId="49" fontId="16" fillId="10" borderId="5" xfId="0" applyNumberFormat="1" applyFont="1" applyFill="1" applyBorder="1" applyAlignment="1">
      <alignment horizontal="center" vertical="center" wrapText="1"/>
    </xf>
    <xf numFmtId="16" fontId="18" fillId="10" borderId="5" xfId="0" applyNumberFormat="1" applyFont="1" applyFill="1" applyBorder="1" applyAlignment="1">
      <alignment horizontal="justify" vertical="justify" wrapText="1"/>
    </xf>
    <xf numFmtId="3" fontId="4" fillId="12" borderId="5" xfId="0" applyNumberFormat="1" applyFont="1" applyFill="1" applyBorder="1" applyAlignment="1">
      <alignment horizontal="center" vertical="center" wrapText="1"/>
    </xf>
    <xf numFmtId="17" fontId="18" fillId="12" borderId="5" xfId="0" applyNumberFormat="1" applyFont="1" applyFill="1" applyBorder="1" applyAlignment="1">
      <alignment horizontal="center" vertical="center"/>
    </xf>
    <xf numFmtId="0" fontId="2" fillId="12" borderId="0" xfId="0" applyFont="1" applyFill="1" applyBorder="1" applyAlignment="1">
      <alignment vertical="center"/>
    </xf>
    <xf numFmtId="16" fontId="2" fillId="12" borderId="5" xfId="0" applyNumberFormat="1" applyFont="1" applyFill="1" applyBorder="1" applyAlignment="1">
      <alignment horizontal="center" vertical="center"/>
    </xf>
    <xf numFmtId="6" fontId="2" fillId="12" borderId="5" xfId="0" applyNumberFormat="1" applyFont="1" applyFill="1" applyBorder="1" applyAlignment="1">
      <alignment horizontal="center" vertical="center"/>
    </xf>
    <xf numFmtId="17" fontId="18" fillId="0" borderId="5" xfId="0" applyNumberFormat="1" applyFont="1" applyFill="1" applyBorder="1" applyAlignment="1">
      <alignment horizontal="center" vertical="center"/>
    </xf>
    <xf numFmtId="3" fontId="4" fillId="0" borderId="6" xfId="0" applyNumberFormat="1" applyFont="1" applyFill="1" applyBorder="1" applyAlignment="1">
      <alignment horizontal="center" vertical="center" wrapText="1"/>
    </xf>
    <xf numFmtId="49" fontId="18" fillId="0" borderId="6" xfId="0" applyNumberFormat="1" applyFont="1" applyFill="1" applyBorder="1" applyAlignment="1">
      <alignment horizontal="center" vertical="center" wrapText="1"/>
    </xf>
    <xf numFmtId="17" fontId="18" fillId="0" borderId="6" xfId="0" applyNumberFormat="1" applyFont="1" applyFill="1" applyBorder="1" applyAlignment="1">
      <alignment horizontal="center" vertical="center"/>
    </xf>
    <xf numFmtId="0" fontId="18" fillId="12" borderId="5" xfId="0" applyNumberFormat="1" applyFont="1" applyFill="1" applyBorder="1" applyAlignment="1">
      <alignment horizontal="center" vertical="center"/>
    </xf>
    <xf numFmtId="3" fontId="4" fillId="0" borderId="5" xfId="0" applyNumberFormat="1" applyFont="1" applyFill="1" applyBorder="1" applyAlignment="1">
      <alignment horizontal="center" vertical="center" wrapText="1"/>
    </xf>
    <xf numFmtId="3" fontId="4" fillId="10" borderId="5" xfId="0" applyNumberFormat="1" applyFont="1" applyFill="1" applyBorder="1" applyAlignment="1">
      <alignment horizontal="center" vertical="center" wrapText="1"/>
    </xf>
    <xf numFmtId="0" fontId="1" fillId="12" borderId="2" xfId="1" applyFill="1" applyBorder="1"/>
    <xf numFmtId="0" fontId="30" fillId="0" borderId="2" xfId="1" applyFont="1" applyFill="1" applyBorder="1" applyAlignment="1">
      <alignment horizontal="left" vertical="center" wrapText="1"/>
    </xf>
    <xf numFmtId="0" fontId="18" fillId="10" borderId="18" xfId="0" applyFont="1" applyFill="1" applyBorder="1" applyAlignment="1">
      <alignment horizontal="left" vertical="center"/>
    </xf>
    <xf numFmtId="0" fontId="18" fillId="10" borderId="0" xfId="0" applyFont="1" applyFill="1" applyBorder="1" applyAlignment="1">
      <alignment horizontal="left" vertical="center"/>
    </xf>
    <xf numFmtId="0" fontId="18" fillId="0" borderId="0" xfId="0" applyFont="1" applyFill="1" applyBorder="1" applyAlignment="1">
      <alignment horizontal="left" vertical="center"/>
    </xf>
    <xf numFmtId="3" fontId="18" fillId="10" borderId="5" xfId="0" applyNumberFormat="1" applyFont="1" applyFill="1" applyBorder="1" applyAlignment="1">
      <alignment horizontal="center" vertical="center"/>
    </xf>
    <xf numFmtId="0" fontId="30" fillId="10" borderId="2" xfId="1" applyFont="1" applyFill="1" applyBorder="1" applyAlignment="1">
      <alignment horizontal="left" vertical="center" wrapText="1"/>
    </xf>
    <xf numFmtId="0" fontId="16" fillId="10" borderId="5" xfId="6" applyFont="1" applyFill="1" applyBorder="1" applyAlignment="1">
      <alignment horizontal="left" vertical="center" wrapText="1"/>
    </xf>
    <xf numFmtId="0" fontId="18" fillId="10" borderId="5" xfId="6" applyFont="1" applyFill="1" applyBorder="1" applyAlignment="1">
      <alignment horizontal="left" vertical="center" wrapText="1"/>
    </xf>
    <xf numFmtId="14" fontId="18" fillId="10" borderId="5" xfId="0" applyNumberFormat="1" applyFont="1" applyFill="1" applyBorder="1" applyAlignment="1">
      <alignment horizontal="center" vertical="center"/>
    </xf>
    <xf numFmtId="49" fontId="18" fillId="10" borderId="5" xfId="0" applyNumberFormat="1" applyFont="1" applyFill="1" applyBorder="1" applyAlignment="1">
      <alignment horizontal="center" vertical="center"/>
    </xf>
    <xf numFmtId="0" fontId="30" fillId="0" borderId="2" xfId="1" applyFont="1" applyBorder="1" applyAlignment="1">
      <alignment horizontal="left" vertical="center" wrapText="1"/>
    </xf>
    <xf numFmtId="0" fontId="18" fillId="0" borderId="0" xfId="0" applyFont="1" applyBorder="1" applyAlignment="1">
      <alignment vertical="center"/>
    </xf>
    <xf numFmtId="0" fontId="18" fillId="10" borderId="0" xfId="0" applyFont="1" applyFill="1" applyAlignment="1">
      <alignment wrapText="1"/>
    </xf>
    <xf numFmtId="0" fontId="37" fillId="10" borderId="2" xfId="1" applyFont="1" applyFill="1" applyBorder="1" applyAlignment="1">
      <alignment horizontal="left" vertical="center" wrapText="1"/>
    </xf>
    <xf numFmtId="0" fontId="30" fillId="10" borderId="16" xfId="1" applyFont="1" applyFill="1" applyBorder="1" applyAlignment="1">
      <alignment horizontal="left" vertical="center" wrapText="1"/>
    </xf>
    <xf numFmtId="0" fontId="18" fillId="0" borderId="5" xfId="0" applyFont="1" applyBorder="1" applyAlignment="1">
      <alignment vertical="center" wrapText="1"/>
    </xf>
    <xf numFmtId="0" fontId="18" fillId="0" borderId="5" xfId="0" applyFont="1" applyBorder="1" applyAlignment="1">
      <alignment horizontal="left" vertical="center" wrapText="1"/>
    </xf>
    <xf numFmtId="49" fontId="18" fillId="0" borderId="5" xfId="0" applyNumberFormat="1" applyFont="1" applyBorder="1" applyAlignment="1">
      <alignment horizontal="center" vertical="center"/>
    </xf>
    <xf numFmtId="17" fontId="18" fillId="0" borderId="5" xfId="0" applyNumberFormat="1" applyFont="1" applyBorder="1" applyAlignment="1">
      <alignment horizontal="center" vertical="center"/>
    </xf>
    <xf numFmtId="49" fontId="18" fillId="0" borderId="5" xfId="0" applyNumberFormat="1" applyFont="1" applyBorder="1" applyAlignment="1">
      <alignment vertical="center" wrapText="1"/>
    </xf>
    <xf numFmtId="0" fontId="18" fillId="0" borderId="5" xfId="0" applyFont="1" applyBorder="1" applyAlignment="1">
      <alignment vertical="center"/>
    </xf>
    <xf numFmtId="0" fontId="37" fillId="0" borderId="5" xfId="1" applyFont="1" applyBorder="1" applyAlignment="1">
      <alignment vertical="center" wrapText="1"/>
    </xf>
    <xf numFmtId="0" fontId="36" fillId="10" borderId="5" xfId="0" applyFont="1" applyFill="1" applyBorder="1" applyAlignment="1">
      <alignment horizontal="center" vertical="center"/>
    </xf>
    <xf numFmtId="0" fontId="37" fillId="10" borderId="16" xfId="1" applyFont="1" applyFill="1" applyBorder="1" applyAlignment="1">
      <alignment vertical="center" wrapText="1"/>
    </xf>
    <xf numFmtId="0" fontId="36" fillId="10" borderId="6" xfId="0" applyFont="1" applyFill="1" applyBorder="1" applyAlignment="1">
      <alignment horizontal="center" vertical="center"/>
    </xf>
    <xf numFmtId="0" fontId="30" fillId="10" borderId="5" xfId="1" applyFont="1" applyFill="1" applyBorder="1" applyAlignment="1">
      <alignment horizontal="left" vertical="center" wrapText="1"/>
    </xf>
    <xf numFmtId="0" fontId="18" fillId="10" borderId="5" xfId="0" applyFont="1" applyFill="1" applyBorder="1" applyAlignment="1">
      <alignment horizontal="left" vertical="center"/>
    </xf>
    <xf numFmtId="0" fontId="30" fillId="10" borderId="5" xfId="1" applyFont="1" applyFill="1" applyBorder="1" applyAlignment="1">
      <alignment vertical="center" wrapText="1"/>
    </xf>
    <xf numFmtId="0" fontId="37" fillId="10" borderId="2" xfId="1" applyFont="1" applyFill="1" applyBorder="1" applyAlignment="1">
      <alignment vertical="center" wrapText="1"/>
    </xf>
    <xf numFmtId="0" fontId="6" fillId="10" borderId="6" xfId="0" applyFont="1" applyFill="1" applyBorder="1" applyAlignment="1">
      <alignment horizontal="left" vertical="center" wrapText="1"/>
    </xf>
    <xf numFmtId="49" fontId="4" fillId="10" borderId="6" xfId="0" applyNumberFormat="1" applyFont="1" applyFill="1" applyBorder="1" applyAlignment="1">
      <alignment horizontal="center" vertical="center" wrapText="1"/>
    </xf>
    <xf numFmtId="3" fontId="4" fillId="10" borderId="6" xfId="0" applyNumberFormat="1" applyFont="1" applyFill="1" applyBorder="1" applyAlignment="1">
      <alignment horizontal="center" vertical="center" wrapText="1"/>
    </xf>
    <xf numFmtId="0" fontId="4" fillId="10" borderId="6" xfId="0" applyFont="1" applyFill="1" applyBorder="1" applyAlignment="1">
      <alignment horizontal="center" vertical="center" wrapText="1"/>
    </xf>
    <xf numFmtId="0" fontId="18" fillId="0" borderId="5" xfId="0" applyFont="1" applyBorder="1" applyAlignment="1">
      <alignment horizontal="center" vertical="center"/>
    </xf>
    <xf numFmtId="3" fontId="18" fillId="0" borderId="5" xfId="0" applyNumberFormat="1" applyFont="1" applyBorder="1" applyAlignment="1">
      <alignment horizontal="center" vertical="center"/>
    </xf>
    <xf numFmtId="0" fontId="18" fillId="0" borderId="5" xfId="0" applyFont="1" applyBorder="1" applyAlignment="1">
      <alignment horizontal="center" vertical="center" wrapText="1"/>
    </xf>
    <xf numFmtId="3" fontId="18" fillId="10" borderId="7" xfId="0" applyNumberFormat="1" applyFont="1" applyFill="1" applyBorder="1" applyAlignment="1">
      <alignment horizontal="center" vertical="center" wrapText="1"/>
    </xf>
    <xf numFmtId="0" fontId="37" fillId="0" borderId="0" xfId="1" applyFont="1"/>
    <xf numFmtId="0" fontId="16" fillId="0" borderId="5" xfId="0" applyFont="1" applyBorder="1" applyAlignment="1">
      <alignment horizontal="left" vertical="center"/>
    </xf>
    <xf numFmtId="16" fontId="18" fillId="0" borderId="5" xfId="0" applyNumberFormat="1" applyFont="1" applyBorder="1" applyAlignment="1">
      <alignment horizontal="left" vertical="center" wrapText="1"/>
    </xf>
    <xf numFmtId="0" fontId="18" fillId="0" borderId="5" xfId="0" applyFont="1" applyFill="1" applyBorder="1" applyAlignment="1">
      <alignment vertical="center"/>
    </xf>
    <xf numFmtId="0" fontId="18" fillId="0" borderId="5" xfId="0" applyFont="1" applyFill="1" applyBorder="1" applyAlignment="1">
      <alignment horizontal="center" vertical="center"/>
    </xf>
    <xf numFmtId="0" fontId="18" fillId="0" borderId="5" xfId="0" applyFont="1" applyFill="1" applyBorder="1" applyAlignment="1">
      <alignment vertical="center" wrapText="1"/>
    </xf>
    <xf numFmtId="16" fontId="18" fillId="0" borderId="5" xfId="0" applyNumberFormat="1" applyFont="1" applyFill="1" applyBorder="1" applyAlignment="1">
      <alignment horizontal="left" vertical="center" wrapText="1"/>
    </xf>
    <xf numFmtId="3" fontId="18" fillId="0" borderId="5" xfId="0" applyNumberFormat="1" applyFont="1" applyFill="1" applyBorder="1" applyAlignment="1">
      <alignment horizontal="center" vertical="center"/>
    </xf>
    <xf numFmtId="49" fontId="18" fillId="0" borderId="5" xfId="0" applyNumberFormat="1" applyFont="1" applyFill="1" applyBorder="1" applyAlignment="1">
      <alignment horizontal="center" vertical="center"/>
    </xf>
    <xf numFmtId="49" fontId="18" fillId="0" borderId="5" xfId="0" applyNumberFormat="1" applyFont="1" applyFill="1" applyBorder="1" applyAlignment="1">
      <alignment vertical="center" wrapText="1"/>
    </xf>
    <xf numFmtId="0" fontId="37" fillId="0" borderId="5" xfId="1" applyFont="1" applyFill="1" applyBorder="1" applyAlignment="1">
      <alignment vertical="center" wrapText="1"/>
    </xf>
    <xf numFmtId="0" fontId="18" fillId="0" borderId="18" xfId="0" applyFont="1" applyFill="1" applyBorder="1" applyAlignment="1">
      <alignment vertical="center"/>
    </xf>
    <xf numFmtId="0" fontId="18" fillId="0" borderId="0" xfId="0" applyFont="1" applyFill="1" applyBorder="1" applyAlignment="1">
      <alignment vertical="center"/>
    </xf>
    <xf numFmtId="0" fontId="37" fillId="0" borderId="5" xfId="1" applyFont="1" applyFill="1" applyBorder="1"/>
    <xf numFmtId="16" fontId="18" fillId="0" borderId="5" xfId="0" applyNumberFormat="1" applyFont="1" applyFill="1" applyBorder="1" applyAlignment="1">
      <alignment horizontal="center" vertical="center"/>
    </xf>
    <xf numFmtId="6" fontId="18" fillId="0" borderId="5" xfId="0" applyNumberFormat="1" applyFont="1" applyFill="1" applyBorder="1" applyAlignment="1">
      <alignment horizontal="center" vertical="center"/>
    </xf>
    <xf numFmtId="0" fontId="18" fillId="0" borderId="6" xfId="0" applyFont="1" applyFill="1" applyBorder="1" applyAlignment="1">
      <alignment vertical="center"/>
    </xf>
    <xf numFmtId="0" fontId="18" fillId="0" borderId="6" xfId="0" applyFont="1" applyFill="1" applyBorder="1" applyAlignment="1">
      <alignment horizontal="center" vertical="center"/>
    </xf>
    <xf numFmtId="0" fontId="16" fillId="0" borderId="6" xfId="0" applyFont="1" applyFill="1" applyBorder="1" applyAlignment="1">
      <alignment horizontal="left" vertical="center" wrapText="1"/>
    </xf>
    <xf numFmtId="0" fontId="18" fillId="0" borderId="6" xfId="0" applyFont="1" applyFill="1" applyBorder="1" applyAlignment="1">
      <alignment vertical="center" wrapText="1"/>
    </xf>
    <xf numFmtId="16" fontId="18" fillId="0" borderId="6" xfId="0" applyNumberFormat="1" applyFont="1" applyFill="1" applyBorder="1" applyAlignment="1">
      <alignment horizontal="center" vertical="center"/>
    </xf>
    <xf numFmtId="3" fontId="18" fillId="0" borderId="6" xfId="0" applyNumberFormat="1" applyFont="1" applyFill="1" applyBorder="1" applyAlignment="1">
      <alignment horizontal="center" vertical="center"/>
    </xf>
    <xf numFmtId="6" fontId="18" fillId="0" borderId="6" xfId="0" applyNumberFormat="1" applyFont="1" applyFill="1" applyBorder="1" applyAlignment="1">
      <alignment horizontal="center" vertical="center"/>
    </xf>
    <xf numFmtId="0" fontId="18" fillId="0" borderId="6" xfId="0" applyFont="1" applyFill="1" applyBorder="1" applyAlignment="1">
      <alignment horizontal="center" vertical="center" wrapText="1"/>
    </xf>
    <xf numFmtId="49" fontId="18" fillId="0" borderId="6" xfId="0" applyNumberFormat="1" applyFont="1" applyFill="1" applyBorder="1" applyAlignment="1">
      <alignment horizontal="center" vertical="center"/>
    </xf>
    <xf numFmtId="49" fontId="18" fillId="0" borderId="6" xfId="0" applyNumberFormat="1" applyFont="1" applyFill="1" applyBorder="1" applyAlignment="1">
      <alignment vertical="center" wrapText="1"/>
    </xf>
    <xf numFmtId="0" fontId="37" fillId="0" borderId="6" xfId="1" applyFont="1" applyFill="1" applyBorder="1"/>
    <xf numFmtId="14" fontId="18" fillId="12" borderId="5" xfId="0" applyNumberFormat="1" applyFont="1" applyFill="1" applyBorder="1" applyAlignment="1">
      <alignment horizontal="center" vertical="center"/>
    </xf>
    <xf numFmtId="0" fontId="21" fillId="11" borderId="7" xfId="0" applyFont="1" applyFill="1" applyBorder="1" applyAlignment="1">
      <alignment horizontal="center" vertical="center" wrapText="1"/>
    </xf>
    <xf numFmtId="0" fontId="21" fillId="11" borderId="5" xfId="0" applyFont="1" applyFill="1" applyBorder="1" applyAlignment="1">
      <alignment horizontal="center" vertical="center" wrapText="1"/>
    </xf>
    <xf numFmtId="0" fontId="21" fillId="11" borderId="7" xfId="0" applyFont="1" applyFill="1" applyBorder="1" applyAlignment="1">
      <alignment horizontal="center" vertical="center"/>
    </xf>
    <xf numFmtId="0" fontId="21" fillId="11" borderId="5" xfId="0" applyFont="1" applyFill="1" applyBorder="1" applyAlignment="1">
      <alignment horizontal="center" vertical="center"/>
    </xf>
    <xf numFmtId="0" fontId="21" fillId="8" borderId="5"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5" xfId="0" applyFont="1" applyFill="1" applyBorder="1" applyAlignment="1">
      <alignment horizontal="left" vertical="center" wrapText="1"/>
    </xf>
    <xf numFmtId="0" fontId="20" fillId="4" borderId="5" xfId="0" applyFont="1" applyFill="1" applyBorder="1" applyAlignment="1">
      <alignment horizontal="center" vertical="center" wrapText="1"/>
    </xf>
    <xf numFmtId="3" fontId="21" fillId="7" borderId="5" xfId="0" applyNumberFormat="1" applyFont="1" applyFill="1" applyBorder="1" applyAlignment="1">
      <alignment horizontal="center" vertical="center" wrapText="1"/>
    </xf>
    <xf numFmtId="0" fontId="2" fillId="12" borderId="5" xfId="0" applyFont="1" applyFill="1" applyBorder="1" applyAlignment="1">
      <alignment vertical="center" wrapText="1"/>
    </xf>
    <xf numFmtId="0" fontId="2" fillId="0" borderId="5" xfId="0" applyFont="1" applyBorder="1" applyAlignment="1">
      <alignment vertical="center" wrapText="1"/>
    </xf>
    <xf numFmtId="0" fontId="21" fillId="12" borderId="5" xfId="0" applyFont="1" applyFill="1" applyBorder="1" applyAlignment="1">
      <alignment vertical="center"/>
    </xf>
    <xf numFmtId="0" fontId="2" fillId="0" borderId="5" xfId="0" applyFont="1" applyBorder="1" applyAlignment="1">
      <alignment vertical="center"/>
    </xf>
    <xf numFmtId="0" fontId="2" fillId="12" borderId="6" xfId="0" applyFont="1" applyFill="1" applyBorder="1" applyAlignment="1">
      <alignment vertical="center" wrapText="1"/>
    </xf>
    <xf numFmtId="0" fontId="2" fillId="0" borderId="7" xfId="0" applyFont="1" applyBorder="1" applyAlignment="1">
      <alignment vertical="center" wrapText="1"/>
    </xf>
    <xf numFmtId="0" fontId="2" fillId="12" borderId="5" xfId="0" applyFont="1" applyFill="1" applyBorder="1" applyAlignment="1">
      <alignment horizontal="center" vertical="center"/>
    </xf>
    <xf numFmtId="0" fontId="2" fillId="0" borderId="5" xfId="0" applyFont="1" applyBorder="1" applyAlignment="1">
      <alignment horizontal="center" vertical="center"/>
    </xf>
    <xf numFmtId="0" fontId="2" fillId="12" borderId="16" xfId="0" applyFont="1" applyFill="1" applyBorder="1" applyAlignment="1">
      <alignment horizontal="left" vertical="center" wrapText="1"/>
    </xf>
    <xf numFmtId="0" fontId="2" fillId="0" borderId="20" xfId="0" applyFont="1" applyBorder="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 xfId="0" applyFont="1" applyBorder="1" applyAlignment="1">
      <alignment vertical="center"/>
    </xf>
    <xf numFmtId="0" fontId="2" fillId="0" borderId="8" xfId="0" applyFont="1" applyBorder="1" applyAlignment="1">
      <alignment vertical="center"/>
    </xf>
    <xf numFmtId="0" fontId="0" fillId="12" borderId="5" xfId="0" applyFill="1" applyBorder="1" applyAlignment="1">
      <alignment vertical="center"/>
    </xf>
    <xf numFmtId="0" fontId="0" fillId="12" borderId="5" xfId="0" applyFill="1" applyBorder="1" applyAlignment="1">
      <alignment vertical="center" wrapText="1"/>
    </xf>
    <xf numFmtId="0" fontId="1" fillId="12" borderId="5" xfId="1" applyFill="1" applyBorder="1" applyAlignment="1">
      <alignment vertical="center" wrapText="1"/>
    </xf>
    <xf numFmtId="0" fontId="2" fillId="12" borderId="5" xfId="0" applyFont="1" applyFill="1" applyBorder="1" applyAlignment="1">
      <alignment vertical="center"/>
    </xf>
    <xf numFmtId="0" fontId="18" fillId="0" borderId="1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14" fontId="3" fillId="0" borderId="9" xfId="0" applyNumberFormat="1" applyFont="1" applyBorder="1" applyAlignment="1">
      <alignment vertical="center" wrapText="1"/>
    </xf>
    <xf numFmtId="14" fontId="3" fillId="0" borderId="10" xfId="0" applyNumberFormat="1" applyFont="1" applyBorder="1" applyAlignment="1">
      <alignment vertical="center" wrapText="1"/>
    </xf>
    <xf numFmtId="14" fontId="3" fillId="0" borderId="11" xfId="0" applyNumberFormat="1" applyFont="1" applyBorder="1" applyAlignment="1">
      <alignment vertical="center" wrapText="1"/>
    </xf>
    <xf numFmtId="14" fontId="8" fillId="0" borderId="9" xfId="0" applyNumberFormat="1" applyFont="1" applyBorder="1" applyAlignment="1">
      <alignment vertical="center" wrapText="1"/>
    </xf>
    <xf numFmtId="14" fontId="8" fillId="0" borderId="10" xfId="0" applyNumberFormat="1" applyFont="1" applyBorder="1" applyAlignment="1">
      <alignment vertical="center" wrapText="1"/>
    </xf>
    <xf numFmtId="14" fontId="8" fillId="0" borderId="11" xfId="0" applyNumberFormat="1" applyFont="1" applyBorder="1" applyAlignment="1">
      <alignment vertical="center" wrapText="1"/>
    </xf>
    <xf numFmtId="3" fontId="8" fillId="0" borderId="9" xfId="0" applyNumberFormat="1" applyFont="1" applyBorder="1" applyAlignment="1">
      <alignment horizontal="right" vertical="center" wrapText="1"/>
    </xf>
    <xf numFmtId="3" fontId="8" fillId="0" borderId="10" xfId="0" applyNumberFormat="1" applyFont="1" applyBorder="1" applyAlignment="1">
      <alignment horizontal="right" vertical="center" wrapText="1"/>
    </xf>
    <xf numFmtId="3" fontId="8" fillId="0" borderId="11" xfId="0" applyNumberFormat="1" applyFont="1" applyBorder="1" applyAlignment="1">
      <alignment horizontal="right"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1" fillId="0" borderId="0"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16" fillId="0" borderId="2" xfId="3" applyFont="1" applyBorder="1" applyAlignment="1">
      <alignment horizontal="left" vertical="top" wrapText="1"/>
    </xf>
    <xf numFmtId="0" fontId="16" fillId="0" borderId="3" xfId="3" applyFont="1" applyBorder="1" applyAlignment="1">
      <alignment horizontal="left" vertical="top" wrapText="1"/>
    </xf>
    <xf numFmtId="0" fontId="16" fillId="0" borderId="4" xfId="3" applyFont="1" applyBorder="1" applyAlignment="1">
      <alignment horizontal="left" vertical="top" wrapText="1"/>
    </xf>
  </cellXfs>
  <cellStyles count="8">
    <cellStyle name="Excel Built-in Normal" xfId="2"/>
    <cellStyle name="Excel Built-in Normal 2" xfId="6"/>
    <cellStyle name="Hypertextový odkaz" xfId="1" builtinId="8"/>
    <cellStyle name="Neutrální 2" xfId="7"/>
    <cellStyle name="Normální" xfId="0" builtinId="0"/>
    <cellStyle name="Normální 2" xfId="3"/>
    <cellStyle name="Normální 3" xfId="4"/>
    <cellStyle name="Normální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https://www.mpo.cz/cz/podnikani/dotace-a-podpora-podnikani/oppik-2014-2020/vyzvy-op-pik-2018/" TargetMode="External"/><Relationship Id="rId18" Type="http://schemas.openxmlformats.org/officeDocument/2006/relationships/hyperlink" Target="https://www.mpo.cz/cz/podnikani/dotace-a-podpora-podnikani/oppik-2014-2020/vyzvy-op-pik-2019/" TargetMode="External"/><Relationship Id="rId26" Type="http://schemas.openxmlformats.org/officeDocument/2006/relationships/hyperlink" Target="https://www.opzp.cz/dokumenty/detail/?id=2041" TargetMode="External"/><Relationship Id="rId39" Type="http://schemas.openxmlformats.org/officeDocument/2006/relationships/hyperlink" Target="https://www.opzp.cz/harmonogram-vyzev-opzp-na-rok-2020/" TargetMode="External"/><Relationship Id="rId21" Type="http://schemas.openxmlformats.org/officeDocument/2006/relationships/hyperlink" Target="https://www.mpo.cz/cz/podnikani/dotace-a-podpora-podnikani/oppik-2014-2020/vyzvy-op-pik-2019/" TargetMode="External"/><Relationship Id="rId34" Type="http://schemas.openxmlformats.org/officeDocument/2006/relationships/hyperlink" Target="https://www.opd.cz/stranka/harmonogram-vyzev-opd" TargetMode="External"/><Relationship Id="rId42" Type="http://schemas.openxmlformats.org/officeDocument/2006/relationships/hyperlink" Target="https://www.opzp.cz/harmonogram-vyzev-opzp-na-rok-2020/" TargetMode="External"/><Relationship Id="rId47" Type="http://schemas.openxmlformats.org/officeDocument/2006/relationships/hyperlink" Target="https://www.opzp.cz/harmonogram-vyzev-opzp-na-rok-2020/" TargetMode="External"/><Relationship Id="rId50" Type="http://schemas.openxmlformats.org/officeDocument/2006/relationships/hyperlink" Target="https://www.opzp.cz/harmonogram-vyzev-opzp-na-rok-2020/" TargetMode="External"/><Relationship Id="rId55" Type="http://schemas.openxmlformats.org/officeDocument/2006/relationships/hyperlink" Target="https://www.opzp.cz/harmonogram-vyzev-opzp-na-rok-2020/" TargetMode="External"/><Relationship Id="rId63" Type="http://schemas.openxmlformats.org/officeDocument/2006/relationships/hyperlink" Target="https://www.opzp.cz/harmonogram-vyzev-opzp-na-rok-2020/" TargetMode="External"/><Relationship Id="rId7" Type="http://schemas.openxmlformats.org/officeDocument/2006/relationships/hyperlink" Target="https://www.mpo.cz/cz/podnikani/dotace-a-podpora-podnikani/oppik-2014-2020/vyzvy-op-pik-2018/" TargetMode="External"/><Relationship Id="rId2" Type="http://schemas.openxmlformats.org/officeDocument/2006/relationships/hyperlink" Target="https://www.mpo.cz/cz/podnikani/dotace-a-podpora-podnikani/oppik-2014-2020/vyzvy-op-pik-2018/" TargetMode="External"/><Relationship Id="rId16" Type="http://schemas.openxmlformats.org/officeDocument/2006/relationships/hyperlink" Target="https://www.narodniprogramzp.cz/files/documents/storage/2019/04/08/1554735833_2_2019_NPZP%20-%20text%20v&#253;zvy.pdf" TargetMode="External"/><Relationship Id="rId20" Type="http://schemas.openxmlformats.org/officeDocument/2006/relationships/hyperlink" Target="https://www.opzp.cz/nabidka-dotaci/" TargetMode="External"/><Relationship Id="rId29" Type="http://schemas.openxmlformats.org/officeDocument/2006/relationships/hyperlink" Target="https://www.oppik.cz/dotacni-programy/technologie" TargetMode="External"/><Relationship Id="rId41" Type="http://schemas.openxmlformats.org/officeDocument/2006/relationships/hyperlink" Target="https://www.opzp.cz/harmonogram-vyzev-opzp-na-rok-2020/" TargetMode="External"/><Relationship Id="rId54" Type="http://schemas.openxmlformats.org/officeDocument/2006/relationships/hyperlink" Target="https://www.opzp.cz/harmonogram-vyzev-opzp-na-rok-2020/" TargetMode="External"/><Relationship Id="rId62" Type="http://schemas.openxmlformats.org/officeDocument/2006/relationships/hyperlink" Target="https://www.opzp.cz/harmonogram-vyzev-opzp-na-rok-2020/" TargetMode="External"/><Relationship Id="rId1" Type="http://schemas.openxmlformats.org/officeDocument/2006/relationships/hyperlink" Target="http://www.strukturalni-fondy.cz/cs/Microsites/IROP/Vyzvy/" TargetMode="External"/><Relationship Id="rId6" Type="http://schemas.openxmlformats.org/officeDocument/2006/relationships/hyperlink" Target="https://www.esfcr.cz/prehled-vyzev-opz" TargetMode="External"/><Relationship Id="rId11" Type="http://schemas.openxmlformats.org/officeDocument/2006/relationships/hyperlink" Target="https://www.mpo.cz/cz/podnikani/dotace-a-podpora-podnikani/oppik-2014-2020/vyzvy-op-pik-2018/" TargetMode="External"/><Relationship Id="rId24" Type="http://schemas.openxmlformats.org/officeDocument/2006/relationships/hyperlink" Target="https://www.mpo.cz/cz/podnikani/dotace-a-podpora-podnikani/oppik-2014-2020/vyzvy-op-pik-2019/" TargetMode="External"/><Relationship Id="rId32" Type="http://schemas.openxmlformats.org/officeDocument/2006/relationships/hyperlink" Target="https://www.mpo.cz/cz/podnikani/dotace-a-podpora-podnikani/oppik-2014-2020/aktualni-informace/aktualizace-harmonogramu-vyzev-op-pik-na-rok-2019-_-listopad-2019--251050/" TargetMode="External"/><Relationship Id="rId37" Type="http://schemas.openxmlformats.org/officeDocument/2006/relationships/hyperlink" Target="https://www.opd.cz/stranka/harmonogram-vyzev-opd" TargetMode="External"/><Relationship Id="rId40" Type="http://schemas.openxmlformats.org/officeDocument/2006/relationships/hyperlink" Target="https://www.opzp.cz/harmonogram-vyzev-opzp-na-rok-2020/" TargetMode="External"/><Relationship Id="rId45" Type="http://schemas.openxmlformats.org/officeDocument/2006/relationships/hyperlink" Target="https://www.opzp.cz/harmonogram-vyzev-opzp-na-rok-2020/" TargetMode="External"/><Relationship Id="rId53" Type="http://schemas.openxmlformats.org/officeDocument/2006/relationships/hyperlink" Target="https://www.opzp.cz/harmonogram-vyzev-opzp-na-rok-2020/" TargetMode="External"/><Relationship Id="rId58" Type="http://schemas.openxmlformats.org/officeDocument/2006/relationships/hyperlink" Target="https://www.opzp.cz/harmonogram-vyzev-opzp-na-rok-2020/" TargetMode="External"/><Relationship Id="rId66" Type="http://schemas.openxmlformats.org/officeDocument/2006/relationships/comments" Target="../comments1.xml"/><Relationship Id="rId5" Type="http://schemas.openxmlformats.org/officeDocument/2006/relationships/hyperlink" Target="https://www.mpo.cz/cz/podnikani/dotace-a-podpora-podnikani/oppik-2014-2020/vyzvy-op-pik-2018/" TargetMode="External"/><Relationship Id="rId15" Type="http://schemas.openxmlformats.org/officeDocument/2006/relationships/hyperlink" Target="https://www.mpo.cz/cz/podnikani/dotace-a-podpora-podnikani/oppik-2014-2020/vyzvy-op-pik-2018/" TargetMode="External"/><Relationship Id="rId23" Type="http://schemas.openxmlformats.org/officeDocument/2006/relationships/hyperlink" Target="http://www.h2020.cz/" TargetMode="External"/><Relationship Id="rId28" Type="http://schemas.openxmlformats.org/officeDocument/2006/relationships/hyperlink" Target="https://www.mpo.cz/cz/podnikani/dotace-a-podpora-podnikani/oppik-2014-2020/vyzvy-op-pik-2019/smart-grids-i-distribucni-site---v--vyzva---248068/" TargetMode="External"/><Relationship Id="rId36" Type="http://schemas.openxmlformats.org/officeDocument/2006/relationships/hyperlink" Target="https://www.opd.cz/stranka/harmonogram-vyzev-opd" TargetMode="External"/><Relationship Id="rId49" Type="http://schemas.openxmlformats.org/officeDocument/2006/relationships/hyperlink" Target="https://www.opzp.cz/harmonogram-vyzev-opzp-na-rok-2020/" TargetMode="External"/><Relationship Id="rId57" Type="http://schemas.openxmlformats.org/officeDocument/2006/relationships/hyperlink" Target="https://www.opzp.cz/harmonogram-vyzev-opzp-na-rok-2020/" TargetMode="External"/><Relationship Id="rId61" Type="http://schemas.openxmlformats.org/officeDocument/2006/relationships/hyperlink" Target="https://www.opzp.cz/harmonogram-vyzev-opzp-na-rok-2020/" TargetMode="External"/><Relationship Id="rId10" Type="http://schemas.openxmlformats.org/officeDocument/2006/relationships/hyperlink" Target="https://www.mpo.cz/cz/podnikani/dotace-a-podpora-podnikani/oppik-2014-2020/vyzvy-op-pik-2018/" TargetMode="External"/><Relationship Id="rId19" Type="http://schemas.openxmlformats.org/officeDocument/2006/relationships/hyperlink" Target="https://www.dotacedestovka.cz/" TargetMode="External"/><Relationship Id="rId31" Type="http://schemas.openxmlformats.org/officeDocument/2006/relationships/hyperlink" Target="https://www.esfcr.cz/harmonogram-vyzev-opz/-/dokument/12563425" TargetMode="External"/><Relationship Id="rId44" Type="http://schemas.openxmlformats.org/officeDocument/2006/relationships/hyperlink" Target="https://www.opzp.cz/harmonogram-vyzev-opzp-na-rok-2020/" TargetMode="External"/><Relationship Id="rId52" Type="http://schemas.openxmlformats.org/officeDocument/2006/relationships/hyperlink" Target="https://www.opzp.cz/harmonogram-vyzev-opzp-na-rok-2020/" TargetMode="External"/><Relationship Id="rId60" Type="http://schemas.openxmlformats.org/officeDocument/2006/relationships/hyperlink" Target="https://www.opzp.cz/harmonogram-vyzev-opzp-na-rok-2020/" TargetMode="External"/><Relationship Id="rId65" Type="http://schemas.openxmlformats.org/officeDocument/2006/relationships/vmlDrawing" Target="../drawings/vmlDrawing1.vml"/><Relationship Id="rId4" Type="http://schemas.openxmlformats.org/officeDocument/2006/relationships/hyperlink" Target="https://www.mpo.cz/cz/podnikani/dotace-a-podpora-podnikani/oppik-2014-2020/vyzvy-op-pik-2018/" TargetMode="External"/><Relationship Id="rId9" Type="http://schemas.openxmlformats.org/officeDocument/2006/relationships/hyperlink" Target="http://penizeproprahu.cz/vyzvy/" TargetMode="External"/><Relationship Id="rId14" Type="http://schemas.openxmlformats.org/officeDocument/2006/relationships/hyperlink" Target="https://www.mpo.cz/cz/podnikani/dotace-a-podpora-podnikani/oppik-2014-2020/aktualni-informace/aktualizace-harmonogramu-vyzev-op-pik-na-rok-2019-_-listopad-2019--251050/" TargetMode="External"/><Relationship Id="rId22" Type="http://schemas.openxmlformats.org/officeDocument/2006/relationships/hyperlink" Target="https://www.mpo.cz/cz/podnikani/dotace-a-podpora-podnikani/oppik-2014-2020/vyzvy-op-pik-2019/" TargetMode="External"/><Relationship Id="rId27" Type="http://schemas.openxmlformats.org/officeDocument/2006/relationships/hyperlink" Target="https://www.esfcr.cz/vyzva-018-opz" TargetMode="External"/><Relationship Id="rId30" Type="http://schemas.openxmlformats.org/officeDocument/2006/relationships/hyperlink" Target="https://www.esfcr.cz/harmonogram-vyzev-opz/-/dokument/12563425" TargetMode="External"/><Relationship Id="rId35" Type="http://schemas.openxmlformats.org/officeDocument/2006/relationships/hyperlink" Target="https://www.opd.cz/stranka/harmonogram-vyzev-opd" TargetMode="External"/><Relationship Id="rId43" Type="http://schemas.openxmlformats.org/officeDocument/2006/relationships/hyperlink" Target="https://www.opzp.cz/harmonogram-vyzev-opzp-na-rok-2020/" TargetMode="External"/><Relationship Id="rId48" Type="http://schemas.openxmlformats.org/officeDocument/2006/relationships/hyperlink" Target="https://www.opzp.cz/harmonogram-vyzev-opzp-na-rok-2020/" TargetMode="External"/><Relationship Id="rId56" Type="http://schemas.openxmlformats.org/officeDocument/2006/relationships/hyperlink" Target="https://www.opzp.cz/harmonogram-vyzev-opzp-na-rok-2020/" TargetMode="External"/><Relationship Id="rId64" Type="http://schemas.openxmlformats.org/officeDocument/2006/relationships/printerSettings" Target="../printerSettings/printerSettings1.bin"/><Relationship Id="rId8" Type="http://schemas.openxmlformats.org/officeDocument/2006/relationships/hyperlink" Target="http://penizeproprahu.cz/vyzvy/" TargetMode="External"/><Relationship Id="rId51" Type="http://schemas.openxmlformats.org/officeDocument/2006/relationships/hyperlink" Target="https://www.opzp.cz/harmonogram-vyzev-opzp-na-rok-2020/" TargetMode="External"/><Relationship Id="rId3" Type="http://schemas.openxmlformats.org/officeDocument/2006/relationships/hyperlink" Target="https://www.mpo.cz/cz/podnikani/dotace-a-podpora-podnikani/oppik-2014-2020/vyzvy-op-pik-2018/" TargetMode="External"/><Relationship Id="rId12" Type="http://schemas.openxmlformats.org/officeDocument/2006/relationships/hyperlink" Target="https://www.mpo.cz/cz/podnikani/dotace-a-podpora-podnikani/oppik-2014-2020/aktualni-informace/aktualizace-harmonogramu-vyzev-op-pik-na-rok-2019-_-listopad-2019--251050/" TargetMode="External"/><Relationship Id="rId17" Type="http://schemas.openxmlformats.org/officeDocument/2006/relationships/hyperlink" Target="https://www.mpo.cz/cz/podnikani/dotace-a-podpora-podnikani/oppik-2014-2020/vyzvy-op-pik-2019/" TargetMode="External"/><Relationship Id="rId25" Type="http://schemas.openxmlformats.org/officeDocument/2006/relationships/hyperlink" Target="https://www.mpo.cz/cz/podnikani/dotace-a-podpora-podnikani/oppik-2014-2020/vyzvy-op-pik-2019/" TargetMode="External"/><Relationship Id="rId33" Type="http://schemas.openxmlformats.org/officeDocument/2006/relationships/hyperlink" Target="https://www.opd.cz/stranka/harmonogram-vyzev-opd" TargetMode="External"/><Relationship Id="rId38" Type="http://schemas.openxmlformats.org/officeDocument/2006/relationships/hyperlink" Target="https://www.opd.cz/stranka/harmonogram-vyzev-opd" TargetMode="External"/><Relationship Id="rId46" Type="http://schemas.openxmlformats.org/officeDocument/2006/relationships/hyperlink" Target="https://www.opzp.cz/harmonogram-vyzev-opzp-na-rok-2020/" TargetMode="External"/><Relationship Id="rId59" Type="http://schemas.openxmlformats.org/officeDocument/2006/relationships/hyperlink" Target="https://www.opzp.cz/harmonogram-vyzev-opzp-na-rok-202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h2020.cz/cs/spolecenske-vyzvy/bezpecne-cista-a-ucinna-energi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FM109"/>
  <sheetViews>
    <sheetView tabSelected="1" view="pageBreakPreview" zoomScale="60" zoomScaleNormal="60" workbookViewId="0">
      <pane xSplit="4" ySplit="5" topLeftCell="E6" activePane="bottomRight" state="frozen"/>
      <selection pane="topRight" activeCell="E1" sqref="E1"/>
      <selection pane="bottomLeft" activeCell="A6" sqref="A6"/>
      <selection pane="bottomRight" activeCell="I106" sqref="I106"/>
    </sheetView>
  </sheetViews>
  <sheetFormatPr defaultColWidth="9.140625" defaultRowHeight="15" x14ac:dyDescent="0.25"/>
  <cols>
    <col min="1" max="1" width="11.5703125" style="75" customWidth="1"/>
    <col min="2" max="2" width="11" style="75" customWidth="1"/>
    <col min="3" max="3" width="6.5703125" style="75" customWidth="1"/>
    <col min="4" max="4" width="50.28515625" style="136" customWidth="1"/>
    <col min="5" max="5" width="13.85546875" style="75" customWidth="1"/>
    <col min="6" max="6" width="42" style="75" customWidth="1"/>
    <col min="7" max="7" width="23.42578125" style="76" customWidth="1"/>
    <col min="8" max="8" width="12.7109375" style="103" customWidth="1"/>
    <col min="9" max="9" width="16.5703125" style="103" customWidth="1"/>
    <col min="10" max="10" width="15" style="103" customWidth="1"/>
    <col min="11" max="11" width="14.7109375" style="103" customWidth="1"/>
    <col min="12" max="12" width="19.140625" style="108" customWidth="1"/>
    <col min="13" max="13" width="18.7109375" style="108" customWidth="1"/>
    <col min="14" max="14" width="19.28515625" style="108" customWidth="1"/>
    <col min="15" max="15" width="18.42578125" style="77" customWidth="1"/>
    <col min="16" max="16" width="14.140625" style="103" customWidth="1"/>
    <col min="17" max="17" width="12.7109375" style="103" customWidth="1"/>
    <col min="18" max="18" width="22.42578125" style="103" customWidth="1"/>
    <col min="19" max="19" width="115.28515625" style="75" customWidth="1"/>
    <col min="20" max="20" width="56" style="75" customWidth="1"/>
    <col min="21" max="21" width="38.5703125" style="75" customWidth="1"/>
    <col min="22" max="22" width="91.140625" style="75" customWidth="1"/>
    <col min="23" max="23" width="62.7109375" style="78" customWidth="1"/>
    <col min="24" max="25" width="9.140625" style="85"/>
    <col min="26" max="16384" width="9.140625" style="75"/>
  </cols>
  <sheetData>
    <row r="1" spans="1:25" ht="33" customHeight="1" x14ac:dyDescent="0.25">
      <c r="A1" s="65" t="s">
        <v>362</v>
      </c>
      <c r="B1" s="64"/>
      <c r="C1" s="65"/>
      <c r="D1" s="56"/>
      <c r="E1" s="50"/>
      <c r="F1" s="50"/>
      <c r="G1" s="56"/>
      <c r="H1" s="101"/>
      <c r="I1" s="101"/>
      <c r="J1" s="101"/>
      <c r="K1" s="101"/>
      <c r="L1" s="107"/>
      <c r="M1" s="107"/>
      <c r="N1" s="107"/>
      <c r="O1" s="101"/>
      <c r="P1" s="101"/>
      <c r="Q1" s="101"/>
      <c r="R1" s="101"/>
      <c r="S1" s="50"/>
      <c r="T1" s="50"/>
      <c r="U1" s="50"/>
      <c r="V1" s="50"/>
      <c r="W1" s="57"/>
      <c r="X1" s="92"/>
    </row>
    <row r="2" spans="1:25" s="125" customFormat="1" ht="32.25" customHeight="1" x14ac:dyDescent="0.25">
      <c r="A2" s="280" t="s">
        <v>59</v>
      </c>
      <c r="B2" s="282" t="s">
        <v>134</v>
      </c>
      <c r="C2" s="286" t="s">
        <v>72</v>
      </c>
      <c r="D2" s="286"/>
      <c r="E2" s="286"/>
      <c r="F2" s="286"/>
      <c r="G2" s="286"/>
      <c r="H2" s="287"/>
      <c r="I2" s="287"/>
      <c r="J2" s="287"/>
      <c r="K2" s="291" t="s">
        <v>73</v>
      </c>
      <c r="L2" s="291"/>
      <c r="M2" s="291"/>
      <c r="N2" s="291"/>
      <c r="O2" s="291"/>
      <c r="P2" s="291"/>
      <c r="Q2" s="291"/>
      <c r="R2" s="291"/>
      <c r="S2" s="288" t="s">
        <v>74</v>
      </c>
      <c r="T2" s="288"/>
      <c r="U2" s="288"/>
      <c r="V2" s="288"/>
      <c r="W2" s="133" t="s">
        <v>584</v>
      </c>
      <c r="X2" s="111"/>
      <c r="Y2" s="112"/>
    </row>
    <row r="3" spans="1:25" s="115" customFormat="1" ht="33" customHeight="1" x14ac:dyDescent="0.25">
      <c r="A3" s="281"/>
      <c r="B3" s="283"/>
      <c r="C3" s="289" t="s">
        <v>76</v>
      </c>
      <c r="D3" s="290" t="s">
        <v>77</v>
      </c>
      <c r="E3" s="289" t="s">
        <v>78</v>
      </c>
      <c r="F3" s="289" t="s">
        <v>79</v>
      </c>
      <c r="G3" s="290" t="s">
        <v>80</v>
      </c>
      <c r="H3" s="289" t="s">
        <v>81</v>
      </c>
      <c r="I3" s="289" t="s">
        <v>82</v>
      </c>
      <c r="J3" s="289" t="s">
        <v>83</v>
      </c>
      <c r="K3" s="285" t="s">
        <v>335</v>
      </c>
      <c r="L3" s="292" t="s">
        <v>337</v>
      </c>
      <c r="M3" s="292"/>
      <c r="N3" s="292"/>
      <c r="O3" s="285" t="s">
        <v>84</v>
      </c>
      <c r="P3" s="285" t="s">
        <v>85</v>
      </c>
      <c r="Q3" s="285" t="s">
        <v>86</v>
      </c>
      <c r="R3" s="285" t="s">
        <v>87</v>
      </c>
      <c r="S3" s="284" t="s">
        <v>88</v>
      </c>
      <c r="T3" s="284" t="s">
        <v>89</v>
      </c>
      <c r="U3" s="284" t="s">
        <v>90</v>
      </c>
      <c r="V3" s="284" t="s">
        <v>8</v>
      </c>
      <c r="W3" s="137"/>
      <c r="X3" s="95"/>
      <c r="Y3" s="90"/>
    </row>
    <row r="4" spans="1:25" s="115" customFormat="1" ht="53.25" customHeight="1" x14ac:dyDescent="0.25">
      <c r="A4" s="281"/>
      <c r="B4" s="283"/>
      <c r="C4" s="289"/>
      <c r="D4" s="290"/>
      <c r="E4" s="289"/>
      <c r="F4" s="289"/>
      <c r="G4" s="290"/>
      <c r="H4" s="289"/>
      <c r="I4" s="289"/>
      <c r="J4" s="289"/>
      <c r="K4" s="285"/>
      <c r="L4" s="58" t="s">
        <v>99</v>
      </c>
      <c r="M4" s="58" t="s">
        <v>100</v>
      </c>
      <c r="N4" s="58" t="s">
        <v>101</v>
      </c>
      <c r="O4" s="285"/>
      <c r="P4" s="285"/>
      <c r="Q4" s="285"/>
      <c r="R4" s="285"/>
      <c r="S4" s="284"/>
      <c r="T4" s="284"/>
      <c r="U4" s="284"/>
      <c r="V4" s="284"/>
      <c r="W4" s="134" t="s">
        <v>585</v>
      </c>
      <c r="X4" s="95"/>
      <c r="Y4" s="90"/>
    </row>
    <row r="5" spans="1:25" s="159" customFormat="1" ht="14.25" x14ac:dyDescent="0.25">
      <c r="A5" s="281"/>
      <c r="B5" s="283"/>
      <c r="C5" s="51" t="s">
        <v>102</v>
      </c>
      <c r="D5" s="135" t="s">
        <v>103</v>
      </c>
      <c r="E5" s="51" t="s">
        <v>104</v>
      </c>
      <c r="F5" s="51" t="s">
        <v>105</v>
      </c>
      <c r="G5" s="59" t="s">
        <v>106</v>
      </c>
      <c r="H5" s="51" t="s">
        <v>107</v>
      </c>
      <c r="I5" s="51" t="s">
        <v>108</v>
      </c>
      <c r="J5" s="51" t="s">
        <v>109</v>
      </c>
      <c r="K5" s="52" t="s">
        <v>110</v>
      </c>
      <c r="L5" s="60" t="s">
        <v>111</v>
      </c>
      <c r="M5" s="60" t="s">
        <v>112</v>
      </c>
      <c r="N5" s="60" t="s">
        <v>113</v>
      </c>
      <c r="O5" s="52" t="s">
        <v>114</v>
      </c>
      <c r="P5" s="52" t="s">
        <v>115</v>
      </c>
      <c r="Q5" s="52" t="s">
        <v>116</v>
      </c>
      <c r="R5" s="52" t="s">
        <v>117</v>
      </c>
      <c r="S5" s="61" t="s">
        <v>118</v>
      </c>
      <c r="T5" s="61" t="s">
        <v>119</v>
      </c>
      <c r="U5" s="61" t="s">
        <v>120</v>
      </c>
      <c r="V5" s="61" t="s">
        <v>121</v>
      </c>
      <c r="W5" s="138" t="s">
        <v>122</v>
      </c>
      <c r="X5" s="96"/>
      <c r="Y5" s="91"/>
    </row>
    <row r="6" spans="1:25" s="218" customFormat="1" ht="42.75" x14ac:dyDescent="0.25">
      <c r="A6" s="62" t="s">
        <v>67</v>
      </c>
      <c r="B6" s="53" t="s">
        <v>224</v>
      </c>
      <c r="C6" s="80">
        <v>97</v>
      </c>
      <c r="D6" s="120" t="s">
        <v>465</v>
      </c>
      <c r="E6" s="80">
        <v>2</v>
      </c>
      <c r="F6" s="80" t="s">
        <v>466</v>
      </c>
      <c r="G6" s="54" t="s">
        <v>200</v>
      </c>
      <c r="H6" s="79" t="s">
        <v>127</v>
      </c>
      <c r="I6" s="79" t="s">
        <v>127</v>
      </c>
      <c r="J6" s="80" t="s">
        <v>127</v>
      </c>
      <c r="K6" s="83" t="s">
        <v>128</v>
      </c>
      <c r="L6" s="79" t="s">
        <v>471</v>
      </c>
      <c r="M6" s="79" t="s">
        <v>469</v>
      </c>
      <c r="N6" s="79" t="s">
        <v>470</v>
      </c>
      <c r="O6" s="80" t="s">
        <v>129</v>
      </c>
      <c r="P6" s="81" t="s">
        <v>467</v>
      </c>
      <c r="Q6" s="81" t="s">
        <v>447</v>
      </c>
      <c r="R6" s="81" t="s">
        <v>771</v>
      </c>
      <c r="S6" s="53" t="s">
        <v>201</v>
      </c>
      <c r="T6" s="53" t="s">
        <v>202</v>
      </c>
      <c r="U6" s="53" t="s">
        <v>190</v>
      </c>
      <c r="V6" s="53" t="s">
        <v>203</v>
      </c>
      <c r="W6" s="215" t="s">
        <v>359</v>
      </c>
      <c r="X6" s="216"/>
      <c r="Y6" s="217"/>
    </row>
    <row r="7" spans="1:25" s="94" customFormat="1" ht="183" customHeight="1" x14ac:dyDescent="0.25">
      <c r="A7" s="117" t="s">
        <v>481</v>
      </c>
      <c r="B7" s="86" t="s">
        <v>493</v>
      </c>
      <c r="C7" s="89">
        <v>72</v>
      </c>
      <c r="D7" s="116" t="s">
        <v>560</v>
      </c>
      <c r="E7" s="102">
        <v>1</v>
      </c>
      <c r="F7" s="105">
        <v>1</v>
      </c>
      <c r="G7" s="105" t="s">
        <v>561</v>
      </c>
      <c r="H7" s="105" t="s">
        <v>131</v>
      </c>
      <c r="I7" s="105" t="s">
        <v>131</v>
      </c>
      <c r="J7" s="105" t="s">
        <v>131</v>
      </c>
      <c r="K7" s="147" t="s">
        <v>128</v>
      </c>
      <c r="L7" s="190">
        <v>150000000</v>
      </c>
      <c r="M7" s="219">
        <v>75000000</v>
      </c>
      <c r="N7" s="219">
        <v>75000000</v>
      </c>
      <c r="O7" s="151" t="s">
        <v>129</v>
      </c>
      <c r="P7" s="148" t="s">
        <v>495</v>
      </c>
      <c r="Q7" s="148" t="s">
        <v>504</v>
      </c>
      <c r="R7" s="97" t="s">
        <v>753</v>
      </c>
      <c r="S7" s="84" t="s">
        <v>578</v>
      </c>
      <c r="T7" s="84" t="s">
        <v>562</v>
      </c>
      <c r="U7" s="84" t="s">
        <v>130</v>
      </c>
      <c r="V7" s="84" t="s">
        <v>563</v>
      </c>
      <c r="W7" s="220" t="s">
        <v>499</v>
      </c>
      <c r="X7" s="93"/>
    </row>
    <row r="8" spans="1:25" s="94" customFormat="1" ht="183" customHeight="1" x14ac:dyDescent="0.25">
      <c r="A8" s="130" t="s">
        <v>223</v>
      </c>
      <c r="B8" s="86" t="s">
        <v>493</v>
      </c>
      <c r="C8" s="89">
        <v>70</v>
      </c>
      <c r="D8" s="116" t="s">
        <v>559</v>
      </c>
      <c r="E8" s="149">
        <v>3</v>
      </c>
      <c r="F8" s="105">
        <v>3</v>
      </c>
      <c r="G8" s="102" t="s">
        <v>556</v>
      </c>
      <c r="H8" s="102" t="s">
        <v>131</v>
      </c>
      <c r="I8" s="150" t="s">
        <v>131</v>
      </c>
      <c r="J8" s="102" t="s">
        <v>131</v>
      </c>
      <c r="K8" s="151" t="s">
        <v>128</v>
      </c>
      <c r="L8" s="219">
        <v>50000000</v>
      </c>
      <c r="M8" s="219">
        <v>25000000</v>
      </c>
      <c r="N8" s="219">
        <v>25000000</v>
      </c>
      <c r="O8" s="151" t="s">
        <v>129</v>
      </c>
      <c r="P8" s="148" t="s">
        <v>480</v>
      </c>
      <c r="Q8" s="148" t="s">
        <v>503</v>
      </c>
      <c r="R8" s="148" t="s">
        <v>538</v>
      </c>
      <c r="S8" s="221" t="s">
        <v>839</v>
      </c>
      <c r="T8" s="222" t="s">
        <v>557</v>
      </c>
      <c r="U8" s="84" t="s">
        <v>130</v>
      </c>
      <c r="V8" s="222" t="s">
        <v>558</v>
      </c>
      <c r="W8" s="220" t="s">
        <v>499</v>
      </c>
      <c r="X8" s="93"/>
    </row>
    <row r="9" spans="1:25" s="94" customFormat="1" ht="183" customHeight="1" x14ac:dyDescent="0.25">
      <c r="A9" s="86" t="s">
        <v>60</v>
      </c>
      <c r="B9" s="86" t="s">
        <v>493</v>
      </c>
      <c r="C9" s="89">
        <v>61</v>
      </c>
      <c r="D9" s="88" t="s">
        <v>551</v>
      </c>
      <c r="E9" s="102">
        <v>2</v>
      </c>
      <c r="F9" s="102">
        <v>2</v>
      </c>
      <c r="G9" s="102" t="s">
        <v>552</v>
      </c>
      <c r="H9" s="151" t="s">
        <v>131</v>
      </c>
      <c r="I9" s="151" t="s">
        <v>131</v>
      </c>
      <c r="J9" s="151" t="s">
        <v>131</v>
      </c>
      <c r="K9" s="223" t="s">
        <v>128</v>
      </c>
      <c r="L9" s="87">
        <v>200000000</v>
      </c>
      <c r="M9" s="87">
        <v>100000000</v>
      </c>
      <c r="N9" s="87">
        <v>100000000</v>
      </c>
      <c r="O9" s="151" t="s">
        <v>129</v>
      </c>
      <c r="P9" s="148" t="s">
        <v>468</v>
      </c>
      <c r="Q9" s="224" t="s">
        <v>438</v>
      </c>
      <c r="R9" s="148" t="s">
        <v>728</v>
      </c>
      <c r="S9" s="84" t="s">
        <v>555</v>
      </c>
      <c r="T9" s="84" t="s">
        <v>553</v>
      </c>
      <c r="U9" s="84" t="s">
        <v>130</v>
      </c>
      <c r="V9" s="84" t="s">
        <v>554</v>
      </c>
      <c r="W9" s="220" t="s">
        <v>499</v>
      </c>
      <c r="X9" s="93"/>
    </row>
    <row r="10" spans="1:25" s="94" customFormat="1" ht="109.5" customHeight="1" x14ac:dyDescent="0.25">
      <c r="A10" s="86" t="s">
        <v>60</v>
      </c>
      <c r="B10" s="86" t="s">
        <v>493</v>
      </c>
      <c r="C10" s="89">
        <v>60</v>
      </c>
      <c r="D10" s="88" t="s">
        <v>509</v>
      </c>
      <c r="E10" s="131">
        <v>2</v>
      </c>
      <c r="F10" s="132" t="s">
        <v>505</v>
      </c>
      <c r="G10" s="86" t="s">
        <v>506</v>
      </c>
      <c r="H10" s="102" t="s">
        <v>131</v>
      </c>
      <c r="I10" s="102" t="s">
        <v>131</v>
      </c>
      <c r="J10" s="102" t="s">
        <v>131</v>
      </c>
      <c r="K10" s="89" t="s">
        <v>128</v>
      </c>
      <c r="L10" s="87">
        <v>340000000</v>
      </c>
      <c r="M10" s="87">
        <v>340000000</v>
      </c>
      <c r="N10" s="87">
        <v>170000000</v>
      </c>
      <c r="O10" s="151" t="s">
        <v>129</v>
      </c>
      <c r="P10" s="148" t="s">
        <v>513</v>
      </c>
      <c r="Q10" s="224" t="s">
        <v>480</v>
      </c>
      <c r="R10" s="148" t="s">
        <v>511</v>
      </c>
      <c r="S10" s="86" t="s">
        <v>507</v>
      </c>
      <c r="T10" s="86" t="s">
        <v>508</v>
      </c>
      <c r="U10" s="84" t="s">
        <v>130</v>
      </c>
      <c r="V10" s="84" t="s">
        <v>510</v>
      </c>
      <c r="W10" s="220" t="s">
        <v>499</v>
      </c>
      <c r="X10" s="93"/>
    </row>
    <row r="11" spans="1:25" s="226" customFormat="1" ht="99.75" x14ac:dyDescent="0.25">
      <c r="A11" s="62" t="s">
        <v>66</v>
      </c>
      <c r="B11" s="53" t="s">
        <v>224</v>
      </c>
      <c r="C11" s="80">
        <v>68</v>
      </c>
      <c r="D11" s="120" t="s">
        <v>489</v>
      </c>
      <c r="E11" s="80">
        <v>4</v>
      </c>
      <c r="F11" s="80" t="s">
        <v>216</v>
      </c>
      <c r="G11" s="54" t="s">
        <v>217</v>
      </c>
      <c r="H11" s="79" t="s">
        <v>127</v>
      </c>
      <c r="I11" s="79" t="s">
        <v>127</v>
      </c>
      <c r="J11" s="80" t="s">
        <v>127</v>
      </c>
      <c r="K11" s="83" t="s">
        <v>128</v>
      </c>
      <c r="L11" s="79">
        <v>2613078947</v>
      </c>
      <c r="M11" s="79">
        <f>L11*95/100</f>
        <v>2482424999.6500001</v>
      </c>
      <c r="N11" s="79">
        <f>M11/95*5</f>
        <v>130653947.35000001</v>
      </c>
      <c r="O11" s="80" t="s">
        <v>129</v>
      </c>
      <c r="P11" s="82" t="s">
        <v>491</v>
      </c>
      <c r="Q11" s="82" t="s">
        <v>472</v>
      </c>
      <c r="R11" s="82" t="s">
        <v>490</v>
      </c>
      <c r="S11" s="53" t="s">
        <v>421</v>
      </c>
      <c r="T11" s="53" t="s">
        <v>219</v>
      </c>
      <c r="U11" s="53" t="s">
        <v>422</v>
      </c>
      <c r="V11" s="53" t="s">
        <v>221</v>
      </c>
      <c r="W11" s="225" t="s">
        <v>359</v>
      </c>
      <c r="X11" s="113"/>
      <c r="Y11" s="114"/>
    </row>
    <row r="12" spans="1:25" s="226" customFormat="1" ht="99.75" x14ac:dyDescent="0.25">
      <c r="A12" s="62" t="s">
        <v>66</v>
      </c>
      <c r="B12" s="53" t="s">
        <v>224</v>
      </c>
      <c r="C12" s="80">
        <v>76</v>
      </c>
      <c r="D12" s="120" t="s">
        <v>492</v>
      </c>
      <c r="E12" s="80">
        <v>4</v>
      </c>
      <c r="F12" s="80" t="s">
        <v>216</v>
      </c>
      <c r="G12" s="54" t="s">
        <v>217</v>
      </c>
      <c r="H12" s="79" t="s">
        <v>127</v>
      </c>
      <c r="I12" s="79" t="s">
        <v>127</v>
      </c>
      <c r="J12" s="80" t="s">
        <v>127</v>
      </c>
      <c r="K12" s="83" t="s">
        <v>128</v>
      </c>
      <c r="L12" s="79">
        <v>426011579</v>
      </c>
      <c r="M12" s="79">
        <v>404711000</v>
      </c>
      <c r="N12" s="79">
        <f>M12/95*5</f>
        <v>21300578.947368421</v>
      </c>
      <c r="O12" s="80" t="s">
        <v>129</v>
      </c>
      <c r="P12" s="82" t="s">
        <v>472</v>
      </c>
      <c r="Q12" s="82" t="s">
        <v>473</v>
      </c>
      <c r="R12" s="82" t="s">
        <v>785</v>
      </c>
      <c r="S12" s="53" t="s">
        <v>423</v>
      </c>
      <c r="T12" s="53" t="s">
        <v>219</v>
      </c>
      <c r="U12" s="53" t="s">
        <v>358</v>
      </c>
      <c r="V12" s="53" t="s">
        <v>221</v>
      </c>
      <c r="W12" s="225" t="s">
        <v>359</v>
      </c>
      <c r="X12" s="113"/>
      <c r="Y12" s="114"/>
    </row>
    <row r="13" spans="1:25" s="114" customFormat="1" ht="88.5" customHeight="1" x14ac:dyDescent="0.2">
      <c r="A13" s="86" t="s">
        <v>336</v>
      </c>
      <c r="B13" s="86" t="s">
        <v>132</v>
      </c>
      <c r="C13" s="102">
        <v>135</v>
      </c>
      <c r="D13" s="116" t="s">
        <v>657</v>
      </c>
      <c r="E13" s="102">
        <v>5</v>
      </c>
      <c r="F13" s="201" t="s">
        <v>658</v>
      </c>
      <c r="G13" s="198"/>
      <c r="H13" s="102" t="s">
        <v>127</v>
      </c>
      <c r="I13" s="102" t="s">
        <v>127</v>
      </c>
      <c r="J13" s="102" t="s">
        <v>127</v>
      </c>
      <c r="K13" s="89" t="s">
        <v>128</v>
      </c>
      <c r="L13" s="87">
        <v>2857142857</v>
      </c>
      <c r="M13" s="87">
        <v>1999999999</v>
      </c>
      <c r="N13" s="87">
        <v>857142857.10000002</v>
      </c>
      <c r="O13" s="89" t="s">
        <v>129</v>
      </c>
      <c r="P13" s="148" t="s">
        <v>480</v>
      </c>
      <c r="Q13" s="148" t="s">
        <v>480</v>
      </c>
      <c r="R13" s="148" t="s">
        <v>605</v>
      </c>
      <c r="S13" s="84" t="s">
        <v>659</v>
      </c>
      <c r="T13" s="84" t="s">
        <v>660</v>
      </c>
      <c r="U13" s="84" t="s">
        <v>661</v>
      </c>
      <c r="V13" s="227" t="s">
        <v>662</v>
      </c>
      <c r="W13" s="228" t="s">
        <v>652</v>
      </c>
      <c r="X13" s="113"/>
    </row>
    <row r="14" spans="1:25" s="114" customFormat="1" ht="399" x14ac:dyDescent="0.25">
      <c r="A14" s="86" t="s">
        <v>336</v>
      </c>
      <c r="B14" s="86" t="s">
        <v>214</v>
      </c>
      <c r="C14" s="89">
        <v>47</v>
      </c>
      <c r="D14" s="88" t="s">
        <v>274</v>
      </c>
      <c r="E14" s="131" t="s">
        <v>243</v>
      </c>
      <c r="F14" s="146" t="s">
        <v>275</v>
      </c>
      <c r="G14" s="86"/>
      <c r="H14" s="102" t="s">
        <v>127</v>
      </c>
      <c r="I14" s="102" t="s">
        <v>127</v>
      </c>
      <c r="J14" s="102" t="s">
        <v>127</v>
      </c>
      <c r="K14" s="89" t="s">
        <v>240</v>
      </c>
      <c r="L14" s="87">
        <v>1816957478</v>
      </c>
      <c r="M14" s="151" t="s">
        <v>496</v>
      </c>
      <c r="N14" s="151" t="s">
        <v>497</v>
      </c>
      <c r="O14" s="151" t="s">
        <v>127</v>
      </c>
      <c r="P14" s="148" t="s">
        <v>494</v>
      </c>
      <c r="Q14" s="224" t="s">
        <v>494</v>
      </c>
      <c r="R14" s="148" t="s">
        <v>511</v>
      </c>
      <c r="S14" s="86" t="s">
        <v>276</v>
      </c>
      <c r="T14" s="86" t="s">
        <v>277</v>
      </c>
      <c r="U14" s="86" t="s">
        <v>278</v>
      </c>
      <c r="V14" s="86" t="s">
        <v>279</v>
      </c>
      <c r="W14" s="220" t="s">
        <v>356</v>
      </c>
      <c r="X14" s="113"/>
    </row>
    <row r="15" spans="1:25" s="114" customFormat="1" ht="170.25" customHeight="1" x14ac:dyDescent="0.25">
      <c r="A15" s="86" t="s">
        <v>442</v>
      </c>
      <c r="B15" s="86" t="s">
        <v>224</v>
      </c>
      <c r="C15" s="102">
        <v>38</v>
      </c>
      <c r="D15" s="116" t="s">
        <v>498</v>
      </c>
      <c r="E15" s="102">
        <v>4</v>
      </c>
      <c r="F15" s="102" t="s">
        <v>216</v>
      </c>
      <c r="G15" s="152" t="s">
        <v>217</v>
      </c>
      <c r="H15" s="102" t="s">
        <v>127</v>
      </c>
      <c r="I15" s="102" t="s">
        <v>127</v>
      </c>
      <c r="J15" s="102" t="s">
        <v>127</v>
      </c>
      <c r="K15" s="102" t="s">
        <v>128</v>
      </c>
      <c r="L15" s="87">
        <v>3063488421</v>
      </c>
      <c r="M15" s="87">
        <v>2910314000</v>
      </c>
      <c r="N15" s="87">
        <f>M15/95*5</f>
        <v>153174421.05263159</v>
      </c>
      <c r="O15" s="102" t="s">
        <v>129</v>
      </c>
      <c r="P15" s="153">
        <v>42620</v>
      </c>
      <c r="Q15" s="153">
        <v>42614</v>
      </c>
      <c r="R15" s="104" t="s">
        <v>785</v>
      </c>
      <c r="S15" s="84" t="s">
        <v>357</v>
      </c>
      <c r="T15" s="84" t="s">
        <v>219</v>
      </c>
      <c r="U15" s="84" t="s">
        <v>358</v>
      </c>
      <c r="V15" s="84" t="s">
        <v>221</v>
      </c>
      <c r="W15" s="220" t="s">
        <v>359</v>
      </c>
      <c r="X15" s="113"/>
    </row>
    <row r="16" spans="1:25" s="114" customFormat="1" ht="337.5" customHeight="1" x14ac:dyDescent="0.25">
      <c r="A16" s="86" t="s">
        <v>442</v>
      </c>
      <c r="B16" s="86" t="s">
        <v>224</v>
      </c>
      <c r="C16" s="102">
        <v>45</v>
      </c>
      <c r="D16" s="116" t="s">
        <v>597</v>
      </c>
      <c r="E16" s="102">
        <v>1</v>
      </c>
      <c r="F16" s="102" t="s">
        <v>616</v>
      </c>
      <c r="G16" s="152" t="s">
        <v>617</v>
      </c>
      <c r="H16" s="102" t="s">
        <v>127</v>
      </c>
      <c r="I16" s="102" t="s">
        <v>127</v>
      </c>
      <c r="J16" s="102" t="s">
        <v>127</v>
      </c>
      <c r="K16" s="102" t="s">
        <v>128</v>
      </c>
      <c r="L16" s="87">
        <v>6955577705.8800001</v>
      </c>
      <c r="M16" s="87">
        <v>5912241050</v>
      </c>
      <c r="N16" s="87">
        <v>1043336656</v>
      </c>
      <c r="O16" s="102" t="s">
        <v>129</v>
      </c>
      <c r="P16" s="153">
        <v>42614</v>
      </c>
      <c r="Q16" s="153">
        <v>42614</v>
      </c>
      <c r="R16" s="104" t="s">
        <v>781</v>
      </c>
      <c r="S16" s="84" t="s">
        <v>610</v>
      </c>
      <c r="T16" s="98" t="s">
        <v>611</v>
      </c>
      <c r="U16" s="84" t="s">
        <v>612</v>
      </c>
      <c r="V16" s="84" t="s">
        <v>615</v>
      </c>
      <c r="W16" s="229" t="s">
        <v>618</v>
      </c>
      <c r="X16" s="113"/>
    </row>
    <row r="17" spans="1:25" s="114" customFormat="1" ht="329.25" customHeight="1" x14ac:dyDescent="0.25">
      <c r="A17" s="86" t="s">
        <v>442</v>
      </c>
      <c r="B17" s="86" t="s">
        <v>224</v>
      </c>
      <c r="C17" s="102">
        <v>46</v>
      </c>
      <c r="D17" s="116" t="s">
        <v>598</v>
      </c>
      <c r="E17" s="102">
        <v>1</v>
      </c>
      <c r="F17" s="102" t="s">
        <v>616</v>
      </c>
      <c r="G17" s="152" t="s">
        <v>617</v>
      </c>
      <c r="H17" s="102" t="s">
        <v>127</v>
      </c>
      <c r="I17" s="102" t="s">
        <v>127</v>
      </c>
      <c r="J17" s="102" t="s">
        <v>127</v>
      </c>
      <c r="K17" s="102" t="s">
        <v>128</v>
      </c>
      <c r="L17" s="87">
        <v>2980000000</v>
      </c>
      <c r="M17" s="87">
        <v>2533000000</v>
      </c>
      <c r="N17" s="87">
        <v>447000000</v>
      </c>
      <c r="O17" s="102" t="s">
        <v>129</v>
      </c>
      <c r="P17" s="153">
        <v>42614</v>
      </c>
      <c r="Q17" s="153">
        <v>42614</v>
      </c>
      <c r="R17" s="104" t="s">
        <v>785</v>
      </c>
      <c r="S17" s="84" t="s">
        <v>599</v>
      </c>
      <c r="T17" s="98" t="s">
        <v>565</v>
      </c>
      <c r="U17" s="84" t="s">
        <v>613</v>
      </c>
      <c r="V17" s="84" t="s">
        <v>615</v>
      </c>
      <c r="W17" s="229" t="s">
        <v>614</v>
      </c>
      <c r="X17" s="113"/>
    </row>
    <row r="18" spans="1:25" s="114" customFormat="1" ht="46.5" customHeight="1" x14ac:dyDescent="0.25">
      <c r="A18" s="117" t="s">
        <v>67</v>
      </c>
      <c r="B18" s="117" t="s">
        <v>338</v>
      </c>
      <c r="C18" s="100">
        <v>189</v>
      </c>
      <c r="D18" s="116" t="s">
        <v>547</v>
      </c>
      <c r="E18" s="102" t="s">
        <v>433</v>
      </c>
      <c r="F18" s="104" t="s">
        <v>530</v>
      </c>
      <c r="G18" s="118" t="s">
        <v>463</v>
      </c>
      <c r="H18" s="87" t="s">
        <v>127</v>
      </c>
      <c r="I18" s="87" t="s">
        <v>127</v>
      </c>
      <c r="J18" s="102" t="s">
        <v>127</v>
      </c>
      <c r="K18" s="102" t="s">
        <v>128</v>
      </c>
      <c r="L18" s="87">
        <v>100000000</v>
      </c>
      <c r="M18" s="87">
        <v>100000000</v>
      </c>
      <c r="N18" s="99">
        <v>0</v>
      </c>
      <c r="O18" s="100" t="s">
        <v>129</v>
      </c>
      <c r="P18" s="104" t="s">
        <v>488</v>
      </c>
      <c r="Q18" s="104" t="s">
        <v>488</v>
      </c>
      <c r="R18" s="104" t="s">
        <v>538</v>
      </c>
      <c r="S18" s="84" t="s">
        <v>548</v>
      </c>
      <c r="T18" s="84" t="s">
        <v>428</v>
      </c>
      <c r="U18" s="84" t="s">
        <v>549</v>
      </c>
      <c r="V18" s="84" t="s">
        <v>428</v>
      </c>
      <c r="W18" s="119" t="s">
        <v>460</v>
      </c>
      <c r="X18" s="113"/>
    </row>
    <row r="19" spans="1:25" s="114" customFormat="1" ht="36.75" customHeight="1" x14ac:dyDescent="0.25">
      <c r="A19" s="117" t="s">
        <v>67</v>
      </c>
      <c r="B19" s="117" t="s">
        <v>338</v>
      </c>
      <c r="C19" s="100">
        <v>190</v>
      </c>
      <c r="D19" s="179" t="s">
        <v>546</v>
      </c>
      <c r="E19" s="100" t="s">
        <v>433</v>
      </c>
      <c r="F19" s="230" t="s">
        <v>701</v>
      </c>
      <c r="G19" s="231" t="s">
        <v>700</v>
      </c>
      <c r="H19" s="87" t="s">
        <v>127</v>
      </c>
      <c r="I19" s="87" t="s">
        <v>127</v>
      </c>
      <c r="J19" s="102" t="s">
        <v>127</v>
      </c>
      <c r="K19" s="102" t="s">
        <v>128</v>
      </c>
      <c r="L19" s="99" t="s">
        <v>677</v>
      </c>
      <c r="M19" s="99" t="s">
        <v>677</v>
      </c>
      <c r="N19" s="99">
        <v>0</v>
      </c>
      <c r="O19" s="100" t="s">
        <v>129</v>
      </c>
      <c r="P19" s="232" t="s">
        <v>595</v>
      </c>
      <c r="Q19" s="104" t="s">
        <v>495</v>
      </c>
      <c r="R19" s="233" t="s">
        <v>702</v>
      </c>
      <c r="S19" s="234" t="s">
        <v>696</v>
      </c>
      <c r="T19" s="230" t="s">
        <v>697</v>
      </c>
      <c r="U19" s="235" t="s">
        <v>698</v>
      </c>
      <c r="V19" s="230" t="s">
        <v>699</v>
      </c>
      <c r="W19" s="236" t="s">
        <v>703</v>
      </c>
      <c r="X19" s="180"/>
      <c r="Y19" s="181"/>
    </row>
    <row r="20" spans="1:25" s="114" customFormat="1" ht="43.5" customHeight="1" x14ac:dyDescent="0.25">
      <c r="A20" s="117" t="s">
        <v>481</v>
      </c>
      <c r="B20" s="117" t="s">
        <v>338</v>
      </c>
      <c r="C20" s="100">
        <v>215</v>
      </c>
      <c r="D20" s="116" t="s">
        <v>543</v>
      </c>
      <c r="E20" s="102" t="s">
        <v>484</v>
      </c>
      <c r="F20" s="102" t="s">
        <v>483</v>
      </c>
      <c r="G20" s="104" t="s">
        <v>502</v>
      </c>
      <c r="H20" s="87" t="s">
        <v>127</v>
      </c>
      <c r="I20" s="87" t="s">
        <v>127</v>
      </c>
      <c r="J20" s="102" t="s">
        <v>127</v>
      </c>
      <c r="K20" s="102" t="s">
        <v>128</v>
      </c>
      <c r="L20" s="99" t="s">
        <v>545</v>
      </c>
      <c r="M20" s="99" t="s">
        <v>545</v>
      </c>
      <c r="N20" s="99">
        <v>0</v>
      </c>
      <c r="O20" s="102" t="s">
        <v>129</v>
      </c>
      <c r="P20" s="104" t="s">
        <v>445</v>
      </c>
      <c r="Q20" s="104" t="s">
        <v>438</v>
      </c>
      <c r="R20" s="104" t="s">
        <v>511</v>
      </c>
      <c r="S20" s="110" t="s">
        <v>544</v>
      </c>
      <c r="T20" s="110" t="s">
        <v>431</v>
      </c>
      <c r="U20" s="110" t="s">
        <v>542</v>
      </c>
      <c r="V20" s="110" t="s">
        <v>432</v>
      </c>
      <c r="W20" s="119" t="s">
        <v>460</v>
      </c>
      <c r="X20" s="180"/>
      <c r="Y20" s="181"/>
    </row>
    <row r="21" spans="1:25" s="114" customFormat="1" ht="43.5" customHeight="1" x14ac:dyDescent="0.25">
      <c r="A21" s="117" t="s">
        <v>481</v>
      </c>
      <c r="B21" s="117" t="s">
        <v>338</v>
      </c>
      <c r="C21" s="100">
        <v>311</v>
      </c>
      <c r="D21" s="116" t="s">
        <v>663</v>
      </c>
      <c r="E21" s="189" t="s">
        <v>484</v>
      </c>
      <c r="F21" s="147" t="s">
        <v>483</v>
      </c>
      <c r="G21" s="237" t="s">
        <v>567</v>
      </c>
      <c r="H21" s="87" t="s">
        <v>127</v>
      </c>
      <c r="I21" s="87" t="s">
        <v>127</v>
      </c>
      <c r="J21" s="102" t="s">
        <v>127</v>
      </c>
      <c r="K21" s="105" t="s">
        <v>128</v>
      </c>
      <c r="L21" s="190">
        <v>224882750</v>
      </c>
      <c r="M21" s="99"/>
      <c r="N21" s="99"/>
      <c r="O21" s="102" t="s">
        <v>129</v>
      </c>
      <c r="P21" s="106" t="s">
        <v>523</v>
      </c>
      <c r="Q21" s="106" t="s">
        <v>523</v>
      </c>
      <c r="R21" s="106" t="s">
        <v>678</v>
      </c>
      <c r="S21" s="191" t="s">
        <v>608</v>
      </c>
      <c r="T21" s="192" t="s">
        <v>569</v>
      </c>
      <c r="U21" s="84" t="s">
        <v>679</v>
      </c>
      <c r="V21" s="154" t="s">
        <v>570</v>
      </c>
      <c r="W21" s="238" t="s">
        <v>604</v>
      </c>
      <c r="X21" s="180"/>
      <c r="Y21" s="181"/>
    </row>
    <row r="22" spans="1:25" s="114" customFormat="1" ht="43.5" customHeight="1" x14ac:dyDescent="0.25">
      <c r="A22" s="117" t="s">
        <v>481</v>
      </c>
      <c r="B22" s="117" t="s">
        <v>338</v>
      </c>
      <c r="C22" s="100">
        <v>310</v>
      </c>
      <c r="D22" s="179" t="s">
        <v>664</v>
      </c>
      <c r="E22" s="193" t="s">
        <v>484</v>
      </c>
      <c r="F22" s="194" t="s">
        <v>483</v>
      </c>
      <c r="G22" s="239" t="s">
        <v>567</v>
      </c>
      <c r="H22" s="99" t="s">
        <v>127</v>
      </c>
      <c r="I22" s="99" t="s">
        <v>127</v>
      </c>
      <c r="J22" s="100" t="s">
        <v>127</v>
      </c>
      <c r="K22" s="195" t="s">
        <v>128</v>
      </c>
      <c r="L22" s="196">
        <v>224882750</v>
      </c>
      <c r="M22" s="99"/>
      <c r="N22" s="99"/>
      <c r="O22" s="100" t="s">
        <v>129</v>
      </c>
      <c r="P22" s="197" t="s">
        <v>523</v>
      </c>
      <c r="Q22" s="197" t="s">
        <v>523</v>
      </c>
      <c r="R22" s="197" t="s">
        <v>678</v>
      </c>
      <c r="S22" s="191" t="s">
        <v>608</v>
      </c>
      <c r="T22" s="192" t="s">
        <v>569</v>
      </c>
      <c r="U22" s="98" t="s">
        <v>679</v>
      </c>
      <c r="V22" s="154" t="s">
        <v>570</v>
      </c>
      <c r="W22" s="238" t="s">
        <v>604</v>
      </c>
      <c r="X22" s="180"/>
      <c r="Y22" s="181"/>
    </row>
    <row r="23" spans="1:25" s="114" customFormat="1" ht="43.5" customHeight="1" x14ac:dyDescent="0.25">
      <c r="A23" s="117" t="s">
        <v>481</v>
      </c>
      <c r="B23" s="117" t="s">
        <v>338</v>
      </c>
      <c r="C23" s="84">
        <v>309</v>
      </c>
      <c r="D23" s="116" t="s">
        <v>665</v>
      </c>
      <c r="E23" s="84" t="s">
        <v>433</v>
      </c>
      <c r="F23" s="84" t="s">
        <v>461</v>
      </c>
      <c r="G23" s="122" t="s">
        <v>459</v>
      </c>
      <c r="H23" s="198" t="s">
        <v>127</v>
      </c>
      <c r="I23" s="198" t="s">
        <v>127</v>
      </c>
      <c r="J23" s="84" t="s">
        <v>127</v>
      </c>
      <c r="K23" s="84" t="s">
        <v>128</v>
      </c>
      <c r="L23" s="198">
        <v>50000000</v>
      </c>
      <c r="M23" s="198">
        <v>50000000</v>
      </c>
      <c r="N23" s="198"/>
      <c r="O23" s="84" t="s">
        <v>129</v>
      </c>
      <c r="P23" s="122" t="s">
        <v>523</v>
      </c>
      <c r="Q23" s="122" t="s">
        <v>495</v>
      </c>
      <c r="R23" s="122" t="s">
        <v>605</v>
      </c>
      <c r="S23" s="84" t="s">
        <v>693</v>
      </c>
      <c r="T23" s="84" t="s">
        <v>428</v>
      </c>
      <c r="U23" s="84" t="s">
        <v>645</v>
      </c>
      <c r="V23" s="84" t="s">
        <v>441</v>
      </c>
      <c r="W23" s="240" t="s">
        <v>604</v>
      </c>
      <c r="X23" s="180"/>
      <c r="Y23" s="181"/>
    </row>
    <row r="24" spans="1:25" s="114" customFormat="1" ht="43.5" customHeight="1" x14ac:dyDescent="0.25">
      <c r="A24" s="84" t="s">
        <v>67</v>
      </c>
      <c r="B24" s="117" t="s">
        <v>338</v>
      </c>
      <c r="C24" s="100">
        <v>308</v>
      </c>
      <c r="D24" s="116" t="s">
        <v>635</v>
      </c>
      <c r="E24" s="199" t="s">
        <v>433</v>
      </c>
      <c r="F24" s="102" t="s">
        <v>642</v>
      </c>
      <c r="G24" s="200" t="s">
        <v>643</v>
      </c>
      <c r="H24" s="87" t="s">
        <v>127</v>
      </c>
      <c r="I24" s="87" t="s">
        <v>127</v>
      </c>
      <c r="J24" s="102" t="s">
        <v>127</v>
      </c>
      <c r="K24" s="105" t="s">
        <v>128</v>
      </c>
      <c r="L24" s="87">
        <v>25000000</v>
      </c>
      <c r="M24" s="87">
        <v>25000000</v>
      </c>
      <c r="N24" s="99">
        <v>0</v>
      </c>
      <c r="O24" s="102" t="s">
        <v>129</v>
      </c>
      <c r="P24" s="106" t="s">
        <v>523</v>
      </c>
      <c r="Q24" s="106" t="s">
        <v>537</v>
      </c>
      <c r="R24" s="106" t="s">
        <v>605</v>
      </c>
      <c r="S24" s="172" t="s">
        <v>651</v>
      </c>
      <c r="T24" s="102" t="s">
        <v>432</v>
      </c>
      <c r="U24" s="84" t="s">
        <v>645</v>
      </c>
      <c r="V24" s="84" t="s">
        <v>430</v>
      </c>
      <c r="W24" s="238" t="s">
        <v>604</v>
      </c>
      <c r="X24" s="180"/>
      <c r="Y24" s="181"/>
    </row>
    <row r="25" spans="1:25" s="114" customFormat="1" ht="43.5" customHeight="1" x14ac:dyDescent="0.25">
      <c r="A25" s="84" t="s">
        <v>67</v>
      </c>
      <c r="B25" s="117" t="s">
        <v>338</v>
      </c>
      <c r="C25" s="100">
        <v>307</v>
      </c>
      <c r="D25" s="116" t="s">
        <v>636</v>
      </c>
      <c r="E25" s="199" t="s">
        <v>433</v>
      </c>
      <c r="F25" s="102" t="s">
        <v>642</v>
      </c>
      <c r="G25" s="200" t="s">
        <v>643</v>
      </c>
      <c r="H25" s="87" t="s">
        <v>127</v>
      </c>
      <c r="I25" s="87" t="s">
        <v>127</v>
      </c>
      <c r="J25" s="102" t="s">
        <v>127</v>
      </c>
      <c r="K25" s="105" t="s">
        <v>128</v>
      </c>
      <c r="L25" s="87">
        <v>75000000</v>
      </c>
      <c r="M25" s="87">
        <v>75000000</v>
      </c>
      <c r="N25" s="99">
        <v>0</v>
      </c>
      <c r="O25" s="102" t="s">
        <v>129</v>
      </c>
      <c r="P25" s="106" t="s">
        <v>523</v>
      </c>
      <c r="Q25" s="106" t="s">
        <v>537</v>
      </c>
      <c r="R25" s="106" t="s">
        <v>605</v>
      </c>
      <c r="S25" s="172" t="s">
        <v>650</v>
      </c>
      <c r="T25" s="102" t="s">
        <v>432</v>
      </c>
      <c r="U25" s="84" t="s">
        <v>645</v>
      </c>
      <c r="V25" s="84" t="s">
        <v>430</v>
      </c>
      <c r="W25" s="119" t="s">
        <v>604</v>
      </c>
      <c r="X25" s="180"/>
      <c r="Y25" s="181"/>
    </row>
    <row r="26" spans="1:25" s="114" customFormat="1" ht="43.5" customHeight="1" x14ac:dyDescent="0.25">
      <c r="A26" s="84" t="s">
        <v>67</v>
      </c>
      <c r="B26" s="117" t="s">
        <v>338</v>
      </c>
      <c r="C26" s="100">
        <v>306</v>
      </c>
      <c r="D26" s="116" t="s">
        <v>637</v>
      </c>
      <c r="E26" s="199" t="s">
        <v>433</v>
      </c>
      <c r="F26" s="102" t="s">
        <v>642</v>
      </c>
      <c r="G26" s="200" t="s">
        <v>643</v>
      </c>
      <c r="H26" s="87" t="s">
        <v>127</v>
      </c>
      <c r="I26" s="87" t="s">
        <v>127</v>
      </c>
      <c r="J26" s="102" t="s">
        <v>127</v>
      </c>
      <c r="K26" s="105" t="s">
        <v>128</v>
      </c>
      <c r="L26" s="87">
        <v>30000000</v>
      </c>
      <c r="M26" s="87">
        <v>30000000</v>
      </c>
      <c r="N26" s="99">
        <v>0</v>
      </c>
      <c r="O26" s="102" t="s">
        <v>129</v>
      </c>
      <c r="P26" s="106" t="s">
        <v>523</v>
      </c>
      <c r="Q26" s="106" t="s">
        <v>537</v>
      </c>
      <c r="R26" s="106" t="s">
        <v>605</v>
      </c>
      <c r="S26" s="172" t="s">
        <v>649</v>
      </c>
      <c r="T26" s="102" t="s">
        <v>432</v>
      </c>
      <c r="U26" s="84" t="s">
        <v>645</v>
      </c>
      <c r="V26" s="84" t="s">
        <v>430</v>
      </c>
      <c r="W26" s="119" t="s">
        <v>604</v>
      </c>
      <c r="X26" s="180"/>
      <c r="Y26" s="181"/>
    </row>
    <row r="27" spans="1:25" s="114" customFormat="1" ht="43.5" customHeight="1" x14ac:dyDescent="0.25">
      <c r="A27" s="84" t="s">
        <v>67</v>
      </c>
      <c r="B27" s="117" t="s">
        <v>338</v>
      </c>
      <c r="C27" s="100">
        <v>305</v>
      </c>
      <c r="D27" s="116" t="s">
        <v>638</v>
      </c>
      <c r="E27" s="199" t="s">
        <v>433</v>
      </c>
      <c r="F27" s="102" t="s">
        <v>642</v>
      </c>
      <c r="G27" s="200" t="s">
        <v>643</v>
      </c>
      <c r="H27" s="87" t="s">
        <v>127</v>
      </c>
      <c r="I27" s="87" t="s">
        <v>127</v>
      </c>
      <c r="J27" s="102" t="s">
        <v>127</v>
      </c>
      <c r="K27" s="105" t="s">
        <v>128</v>
      </c>
      <c r="L27" s="87">
        <v>50000000</v>
      </c>
      <c r="M27" s="87">
        <v>50000000</v>
      </c>
      <c r="N27" s="99">
        <v>0</v>
      </c>
      <c r="O27" s="102" t="s">
        <v>129</v>
      </c>
      <c r="P27" s="106" t="s">
        <v>523</v>
      </c>
      <c r="Q27" s="106" t="s">
        <v>537</v>
      </c>
      <c r="R27" s="106" t="s">
        <v>605</v>
      </c>
      <c r="S27" s="172" t="s">
        <v>648</v>
      </c>
      <c r="T27" s="102" t="s">
        <v>432</v>
      </c>
      <c r="U27" s="84" t="s">
        <v>645</v>
      </c>
      <c r="V27" s="84" t="s">
        <v>430</v>
      </c>
      <c r="W27" s="119" t="s">
        <v>604</v>
      </c>
      <c r="X27" s="180"/>
      <c r="Y27" s="181"/>
    </row>
    <row r="28" spans="1:25" s="114" customFormat="1" ht="43.5" customHeight="1" x14ac:dyDescent="0.25">
      <c r="A28" s="84" t="s">
        <v>67</v>
      </c>
      <c r="B28" s="117" t="s">
        <v>338</v>
      </c>
      <c r="C28" s="100">
        <v>304</v>
      </c>
      <c r="D28" s="116" t="s">
        <v>639</v>
      </c>
      <c r="E28" s="199" t="s">
        <v>433</v>
      </c>
      <c r="F28" s="102" t="s">
        <v>642</v>
      </c>
      <c r="G28" s="200" t="s">
        <v>643</v>
      </c>
      <c r="H28" s="87" t="s">
        <v>127</v>
      </c>
      <c r="I28" s="87" t="s">
        <v>127</v>
      </c>
      <c r="J28" s="102" t="s">
        <v>127</v>
      </c>
      <c r="K28" s="105" t="s">
        <v>128</v>
      </c>
      <c r="L28" s="87">
        <v>30000000</v>
      </c>
      <c r="M28" s="87">
        <v>30000000</v>
      </c>
      <c r="N28" s="99">
        <v>0</v>
      </c>
      <c r="O28" s="102" t="s">
        <v>129</v>
      </c>
      <c r="P28" s="106" t="s">
        <v>523</v>
      </c>
      <c r="Q28" s="106" t="s">
        <v>537</v>
      </c>
      <c r="R28" s="106" t="s">
        <v>605</v>
      </c>
      <c r="S28" s="172" t="s">
        <v>647</v>
      </c>
      <c r="T28" s="102" t="s">
        <v>432</v>
      </c>
      <c r="U28" s="84" t="s">
        <v>645</v>
      </c>
      <c r="V28" s="84" t="s">
        <v>430</v>
      </c>
      <c r="W28" s="238" t="s">
        <v>604</v>
      </c>
      <c r="X28" s="180"/>
      <c r="Y28" s="181"/>
    </row>
    <row r="29" spans="1:25" s="114" customFormat="1" ht="43.5" customHeight="1" x14ac:dyDescent="0.25">
      <c r="A29" s="84" t="s">
        <v>67</v>
      </c>
      <c r="B29" s="117" t="s">
        <v>338</v>
      </c>
      <c r="C29" s="100">
        <v>303</v>
      </c>
      <c r="D29" s="116" t="s">
        <v>640</v>
      </c>
      <c r="E29" s="199" t="s">
        <v>433</v>
      </c>
      <c r="F29" s="102" t="s">
        <v>642</v>
      </c>
      <c r="G29" s="200" t="s">
        <v>643</v>
      </c>
      <c r="H29" s="87" t="s">
        <v>127</v>
      </c>
      <c r="I29" s="87" t="s">
        <v>127</v>
      </c>
      <c r="J29" s="102" t="s">
        <v>127</v>
      </c>
      <c r="K29" s="105" t="s">
        <v>128</v>
      </c>
      <c r="L29" s="87">
        <v>30000000</v>
      </c>
      <c r="M29" s="87">
        <v>30000000</v>
      </c>
      <c r="N29" s="99">
        <v>0</v>
      </c>
      <c r="O29" s="102" t="s">
        <v>129</v>
      </c>
      <c r="P29" s="106" t="s">
        <v>523</v>
      </c>
      <c r="Q29" s="106" t="s">
        <v>537</v>
      </c>
      <c r="R29" s="106" t="s">
        <v>605</v>
      </c>
      <c r="S29" s="172" t="s">
        <v>646</v>
      </c>
      <c r="T29" s="102" t="s">
        <v>432</v>
      </c>
      <c r="U29" s="84" t="s">
        <v>645</v>
      </c>
      <c r="V29" s="84" t="s">
        <v>430</v>
      </c>
      <c r="W29" s="119" t="s">
        <v>604</v>
      </c>
      <c r="X29" s="180"/>
      <c r="Y29" s="181"/>
    </row>
    <row r="30" spans="1:25" s="114" customFormat="1" ht="43.5" customHeight="1" x14ac:dyDescent="0.25">
      <c r="A30" s="84" t="s">
        <v>67</v>
      </c>
      <c r="B30" s="117" t="s">
        <v>338</v>
      </c>
      <c r="C30" s="100">
        <v>302</v>
      </c>
      <c r="D30" s="116" t="s">
        <v>641</v>
      </c>
      <c r="E30" s="199" t="s">
        <v>433</v>
      </c>
      <c r="F30" s="102" t="s">
        <v>642</v>
      </c>
      <c r="G30" s="200" t="s">
        <v>643</v>
      </c>
      <c r="H30" s="87" t="s">
        <v>127</v>
      </c>
      <c r="I30" s="87" t="s">
        <v>127</v>
      </c>
      <c r="J30" s="102" t="s">
        <v>127</v>
      </c>
      <c r="K30" s="105" t="s">
        <v>128</v>
      </c>
      <c r="L30" s="87">
        <v>400000000</v>
      </c>
      <c r="M30" s="87">
        <v>400000000</v>
      </c>
      <c r="N30" s="99">
        <v>0</v>
      </c>
      <c r="O30" s="102" t="s">
        <v>129</v>
      </c>
      <c r="P30" s="106" t="s">
        <v>523</v>
      </c>
      <c r="Q30" s="106" t="s">
        <v>537</v>
      </c>
      <c r="R30" s="106" t="s">
        <v>605</v>
      </c>
      <c r="S30" s="172" t="s">
        <v>644</v>
      </c>
      <c r="T30" s="102" t="s">
        <v>432</v>
      </c>
      <c r="U30" s="84" t="s">
        <v>645</v>
      </c>
      <c r="V30" s="84" t="s">
        <v>430</v>
      </c>
      <c r="W30" s="119" t="s">
        <v>604</v>
      </c>
      <c r="X30" s="180"/>
      <c r="Y30" s="181"/>
    </row>
    <row r="31" spans="1:25" s="114" customFormat="1" ht="43.5" customHeight="1" x14ac:dyDescent="0.25">
      <c r="A31" s="117" t="s">
        <v>481</v>
      </c>
      <c r="B31" s="117" t="s">
        <v>338</v>
      </c>
      <c r="C31" s="100">
        <v>301</v>
      </c>
      <c r="D31" s="116" t="s">
        <v>600</v>
      </c>
      <c r="E31" s="102" t="s">
        <v>484</v>
      </c>
      <c r="F31" s="102" t="s">
        <v>483</v>
      </c>
      <c r="G31" s="104" t="s">
        <v>567</v>
      </c>
      <c r="H31" s="87" t="s">
        <v>127</v>
      </c>
      <c r="I31" s="87" t="s">
        <v>127</v>
      </c>
      <c r="J31" s="102" t="s">
        <v>127</v>
      </c>
      <c r="K31" s="105" t="s">
        <v>128</v>
      </c>
      <c r="L31" s="99" t="s">
        <v>606</v>
      </c>
      <c r="M31" s="171" t="s">
        <v>606</v>
      </c>
      <c r="N31" s="171" t="s">
        <v>666</v>
      </c>
      <c r="O31" s="102" t="s">
        <v>129</v>
      </c>
      <c r="P31" s="106" t="s">
        <v>523</v>
      </c>
      <c r="Q31" s="106" t="s">
        <v>523</v>
      </c>
      <c r="R31" s="106" t="s">
        <v>667</v>
      </c>
      <c r="S31" s="182" t="s">
        <v>601</v>
      </c>
      <c r="T31" s="173" t="s">
        <v>569</v>
      </c>
      <c r="U31" s="110" t="s">
        <v>575</v>
      </c>
      <c r="V31" s="84" t="s">
        <v>570</v>
      </c>
      <c r="W31" s="119" t="s">
        <v>604</v>
      </c>
      <c r="X31" s="180"/>
      <c r="Y31" s="181"/>
    </row>
    <row r="32" spans="1:25" s="114" customFormat="1" ht="47.25" customHeight="1" x14ac:dyDescent="0.25">
      <c r="A32" s="117" t="s">
        <v>481</v>
      </c>
      <c r="B32" s="117" t="s">
        <v>338</v>
      </c>
      <c r="C32" s="100">
        <v>300</v>
      </c>
      <c r="D32" s="116" t="s">
        <v>600</v>
      </c>
      <c r="E32" s="102" t="s">
        <v>484</v>
      </c>
      <c r="F32" s="102" t="s">
        <v>483</v>
      </c>
      <c r="G32" s="104" t="s">
        <v>567</v>
      </c>
      <c r="H32" s="87" t="s">
        <v>127</v>
      </c>
      <c r="I32" s="87" t="s">
        <v>127</v>
      </c>
      <c r="J32" s="102" t="s">
        <v>127</v>
      </c>
      <c r="K32" s="105" t="s">
        <v>128</v>
      </c>
      <c r="L32" s="99" t="s">
        <v>607</v>
      </c>
      <c r="M32" s="171" t="s">
        <v>607</v>
      </c>
      <c r="N32" s="171" t="s">
        <v>666</v>
      </c>
      <c r="O32" s="102" t="s">
        <v>129</v>
      </c>
      <c r="P32" s="106" t="s">
        <v>523</v>
      </c>
      <c r="Q32" s="106" t="s">
        <v>523</v>
      </c>
      <c r="R32" s="106" t="s">
        <v>667</v>
      </c>
      <c r="S32" s="174" t="s">
        <v>608</v>
      </c>
      <c r="T32" s="84" t="s">
        <v>569</v>
      </c>
      <c r="U32" s="110" t="s">
        <v>575</v>
      </c>
      <c r="V32" s="84" t="s">
        <v>570</v>
      </c>
      <c r="W32" s="238" t="s">
        <v>604</v>
      </c>
      <c r="X32" s="180"/>
      <c r="Y32" s="181"/>
    </row>
    <row r="33" spans="1:25" s="114" customFormat="1" ht="45" customHeight="1" x14ac:dyDescent="0.25">
      <c r="A33" s="117" t="s">
        <v>481</v>
      </c>
      <c r="B33" s="117" t="s">
        <v>338</v>
      </c>
      <c r="C33" s="100">
        <v>299</v>
      </c>
      <c r="D33" s="116" t="s">
        <v>600</v>
      </c>
      <c r="E33" s="102" t="s">
        <v>484</v>
      </c>
      <c r="F33" s="102" t="s">
        <v>483</v>
      </c>
      <c r="G33" s="104" t="s">
        <v>567</v>
      </c>
      <c r="H33" s="87" t="s">
        <v>127</v>
      </c>
      <c r="I33" s="87" t="s">
        <v>127</v>
      </c>
      <c r="J33" s="102" t="s">
        <v>127</v>
      </c>
      <c r="K33" s="105" t="s">
        <v>128</v>
      </c>
      <c r="L33" s="99" t="s">
        <v>606</v>
      </c>
      <c r="M33" s="171" t="s">
        <v>606</v>
      </c>
      <c r="N33" s="171" t="s">
        <v>666</v>
      </c>
      <c r="O33" s="102" t="s">
        <v>129</v>
      </c>
      <c r="P33" s="106" t="s">
        <v>523</v>
      </c>
      <c r="Q33" s="106" t="s">
        <v>523</v>
      </c>
      <c r="R33" s="106" t="s">
        <v>667</v>
      </c>
      <c r="S33" s="84" t="s">
        <v>608</v>
      </c>
      <c r="T33" s="84" t="s">
        <v>569</v>
      </c>
      <c r="U33" s="110" t="s">
        <v>575</v>
      </c>
      <c r="V33" s="84" t="s">
        <v>570</v>
      </c>
      <c r="W33" s="238" t="s">
        <v>604</v>
      </c>
      <c r="X33" s="180"/>
      <c r="Y33" s="181"/>
    </row>
    <row r="34" spans="1:25" s="114" customFormat="1" ht="43.5" customHeight="1" x14ac:dyDescent="0.25">
      <c r="A34" s="117" t="s">
        <v>481</v>
      </c>
      <c r="B34" s="117" t="s">
        <v>338</v>
      </c>
      <c r="C34" s="100">
        <v>298</v>
      </c>
      <c r="D34" s="116" t="s">
        <v>600</v>
      </c>
      <c r="E34" s="102" t="s">
        <v>484</v>
      </c>
      <c r="F34" s="102" t="s">
        <v>483</v>
      </c>
      <c r="G34" s="104" t="s">
        <v>567</v>
      </c>
      <c r="H34" s="87" t="s">
        <v>127</v>
      </c>
      <c r="I34" s="87" t="s">
        <v>127</v>
      </c>
      <c r="J34" s="102" t="s">
        <v>127</v>
      </c>
      <c r="K34" s="105" t="s">
        <v>128</v>
      </c>
      <c r="L34" s="99" t="s">
        <v>607</v>
      </c>
      <c r="M34" s="171" t="s">
        <v>607</v>
      </c>
      <c r="N34" s="171" t="s">
        <v>607</v>
      </c>
      <c r="O34" s="102" t="s">
        <v>129</v>
      </c>
      <c r="P34" s="106" t="s">
        <v>523</v>
      </c>
      <c r="Q34" s="106" t="s">
        <v>523</v>
      </c>
      <c r="R34" s="106" t="s">
        <v>667</v>
      </c>
      <c r="S34" s="84" t="s">
        <v>608</v>
      </c>
      <c r="T34" s="84" t="s">
        <v>569</v>
      </c>
      <c r="U34" s="110" t="s">
        <v>575</v>
      </c>
      <c r="V34" s="84" t="s">
        <v>570</v>
      </c>
      <c r="W34" s="119" t="s">
        <v>604</v>
      </c>
      <c r="X34" s="180"/>
      <c r="Y34" s="181"/>
    </row>
    <row r="35" spans="1:25" s="114" customFormat="1" ht="174.75" customHeight="1" x14ac:dyDescent="0.25">
      <c r="A35" s="117" t="s">
        <v>481</v>
      </c>
      <c r="B35" s="117" t="s">
        <v>338</v>
      </c>
      <c r="C35" s="100">
        <v>297</v>
      </c>
      <c r="D35" s="116" t="s">
        <v>602</v>
      </c>
      <c r="E35" s="102" t="s">
        <v>484</v>
      </c>
      <c r="F35" s="102" t="s">
        <v>483</v>
      </c>
      <c r="G35" s="104" t="s">
        <v>502</v>
      </c>
      <c r="H35" s="87" t="s">
        <v>127</v>
      </c>
      <c r="I35" s="87" t="s">
        <v>127</v>
      </c>
      <c r="J35" s="102" t="s">
        <v>127</v>
      </c>
      <c r="K35" s="105" t="s">
        <v>133</v>
      </c>
      <c r="L35" s="99">
        <v>1000000000</v>
      </c>
      <c r="M35" s="99">
        <v>1000000000</v>
      </c>
      <c r="N35" s="99">
        <v>0</v>
      </c>
      <c r="O35" s="102" t="s">
        <v>129</v>
      </c>
      <c r="P35" s="106" t="s">
        <v>537</v>
      </c>
      <c r="Q35" s="106" t="s">
        <v>495</v>
      </c>
      <c r="R35" s="106" t="s">
        <v>490</v>
      </c>
      <c r="S35" s="84" t="s">
        <v>521</v>
      </c>
      <c r="T35" s="84" t="s">
        <v>603</v>
      </c>
      <c r="U35" s="110" t="s">
        <v>580</v>
      </c>
      <c r="V35" s="84" t="s">
        <v>576</v>
      </c>
      <c r="W35" s="238" t="s">
        <v>604</v>
      </c>
      <c r="X35" s="180"/>
      <c r="Y35" s="181"/>
    </row>
    <row r="36" spans="1:25" s="114" customFormat="1" ht="174.75" customHeight="1" x14ac:dyDescent="0.25">
      <c r="A36" s="117" t="s">
        <v>481</v>
      </c>
      <c r="B36" s="117" t="s">
        <v>338</v>
      </c>
      <c r="C36" s="100">
        <v>296</v>
      </c>
      <c r="D36" s="116" t="s">
        <v>668</v>
      </c>
      <c r="E36" s="102" t="s">
        <v>484</v>
      </c>
      <c r="F36" s="102" t="s">
        <v>483</v>
      </c>
      <c r="G36" s="104" t="s">
        <v>502</v>
      </c>
      <c r="H36" s="87" t="s">
        <v>127</v>
      </c>
      <c r="I36" s="87" t="s">
        <v>127</v>
      </c>
      <c r="J36" s="102" t="s">
        <v>127</v>
      </c>
      <c r="K36" s="102" t="s">
        <v>128</v>
      </c>
      <c r="L36" s="87">
        <v>90000000</v>
      </c>
      <c r="M36" s="87">
        <v>90000000</v>
      </c>
      <c r="N36" s="99">
        <v>0</v>
      </c>
      <c r="O36" s="102" t="s">
        <v>129</v>
      </c>
      <c r="P36" s="106" t="s">
        <v>523</v>
      </c>
      <c r="Q36" s="106" t="s">
        <v>495</v>
      </c>
      <c r="R36" s="106" t="s">
        <v>692</v>
      </c>
      <c r="S36" s="84" t="s">
        <v>689</v>
      </c>
      <c r="T36" s="241" t="s">
        <v>432</v>
      </c>
      <c r="U36" s="241" t="s">
        <v>690</v>
      </c>
      <c r="V36" s="241" t="s">
        <v>691</v>
      </c>
      <c r="W36" s="242" t="s">
        <v>604</v>
      </c>
      <c r="X36" s="180"/>
      <c r="Y36" s="181"/>
    </row>
    <row r="37" spans="1:25" s="114" customFormat="1" ht="58.5" customHeight="1" x14ac:dyDescent="0.25">
      <c r="A37" s="172" t="s">
        <v>481</v>
      </c>
      <c r="B37" s="172" t="s">
        <v>338</v>
      </c>
      <c r="C37" s="102">
        <v>292</v>
      </c>
      <c r="D37" s="116" t="s">
        <v>512</v>
      </c>
      <c r="E37" s="151" t="s">
        <v>484</v>
      </c>
      <c r="F37" s="151" t="s">
        <v>483</v>
      </c>
      <c r="G37" s="151" t="s">
        <v>567</v>
      </c>
      <c r="H37" s="87" t="s">
        <v>127</v>
      </c>
      <c r="I37" s="87" t="s">
        <v>127</v>
      </c>
      <c r="J37" s="102" t="s">
        <v>127</v>
      </c>
      <c r="K37" s="102" t="s">
        <v>128</v>
      </c>
      <c r="L37" s="99" t="s">
        <v>571</v>
      </c>
      <c r="M37" s="99" t="s">
        <v>571</v>
      </c>
      <c r="N37" s="99" t="s">
        <v>571</v>
      </c>
      <c r="O37" s="102" t="s">
        <v>129</v>
      </c>
      <c r="P37" s="104" t="s">
        <v>513</v>
      </c>
      <c r="Q37" s="104" t="s">
        <v>513</v>
      </c>
      <c r="R37" s="104" t="s">
        <v>538</v>
      </c>
      <c r="S37" s="154" t="s">
        <v>568</v>
      </c>
      <c r="T37" s="154" t="s">
        <v>569</v>
      </c>
      <c r="U37" s="84" t="s">
        <v>549</v>
      </c>
      <c r="V37" s="154" t="s">
        <v>570</v>
      </c>
      <c r="W37" s="243" t="s">
        <v>460</v>
      </c>
      <c r="X37" s="180"/>
      <c r="Y37" s="181"/>
    </row>
    <row r="38" spans="1:25" s="114" customFormat="1" ht="60.75" customHeight="1" x14ac:dyDescent="0.25">
      <c r="A38" s="172" t="s">
        <v>481</v>
      </c>
      <c r="B38" s="172" t="s">
        <v>338</v>
      </c>
      <c r="C38" s="102">
        <v>291</v>
      </c>
      <c r="D38" s="116" t="s">
        <v>514</v>
      </c>
      <c r="E38" s="151" t="s">
        <v>484</v>
      </c>
      <c r="F38" s="151" t="s">
        <v>483</v>
      </c>
      <c r="G38" s="151" t="s">
        <v>567</v>
      </c>
      <c r="H38" s="87" t="s">
        <v>127</v>
      </c>
      <c r="I38" s="87" t="s">
        <v>127</v>
      </c>
      <c r="J38" s="102" t="s">
        <v>127</v>
      </c>
      <c r="K38" s="102" t="s">
        <v>128</v>
      </c>
      <c r="L38" s="99" t="s">
        <v>669</v>
      </c>
      <c r="M38" s="99" t="s">
        <v>669</v>
      </c>
      <c r="N38" s="99">
        <v>0</v>
      </c>
      <c r="O38" s="102" t="s">
        <v>129</v>
      </c>
      <c r="P38" s="104" t="s">
        <v>513</v>
      </c>
      <c r="Q38" s="104" t="s">
        <v>513</v>
      </c>
      <c r="R38" s="104" t="s">
        <v>538</v>
      </c>
      <c r="S38" s="154" t="s">
        <v>568</v>
      </c>
      <c r="T38" s="154" t="s">
        <v>569</v>
      </c>
      <c r="U38" s="84" t="s">
        <v>549</v>
      </c>
      <c r="V38" s="154" t="s">
        <v>570</v>
      </c>
      <c r="W38" s="183" t="s">
        <v>460</v>
      </c>
      <c r="X38" s="180"/>
      <c r="Y38" s="181"/>
    </row>
    <row r="39" spans="1:25" s="114" customFormat="1" ht="52.5" customHeight="1" x14ac:dyDescent="0.25">
      <c r="A39" s="172" t="s">
        <v>481</v>
      </c>
      <c r="B39" s="172" t="s">
        <v>338</v>
      </c>
      <c r="C39" s="102">
        <v>290</v>
      </c>
      <c r="D39" s="116" t="s">
        <v>515</v>
      </c>
      <c r="E39" s="151" t="s">
        <v>484</v>
      </c>
      <c r="F39" s="151" t="s">
        <v>483</v>
      </c>
      <c r="G39" s="151" t="s">
        <v>567</v>
      </c>
      <c r="H39" s="87" t="s">
        <v>127</v>
      </c>
      <c r="I39" s="87" t="s">
        <v>127</v>
      </c>
      <c r="J39" s="102" t="s">
        <v>127</v>
      </c>
      <c r="K39" s="102" t="s">
        <v>128</v>
      </c>
      <c r="L39" s="99">
        <v>43217772</v>
      </c>
      <c r="M39" s="99">
        <v>43217772</v>
      </c>
      <c r="N39" s="99">
        <v>0</v>
      </c>
      <c r="O39" s="102" t="s">
        <v>129</v>
      </c>
      <c r="P39" s="104" t="s">
        <v>513</v>
      </c>
      <c r="Q39" s="104" t="s">
        <v>513</v>
      </c>
      <c r="R39" s="104" t="s">
        <v>538</v>
      </c>
      <c r="S39" s="154" t="s">
        <v>568</v>
      </c>
      <c r="T39" s="154" t="s">
        <v>569</v>
      </c>
      <c r="U39" s="84" t="s">
        <v>549</v>
      </c>
      <c r="V39" s="154" t="s">
        <v>570</v>
      </c>
      <c r="W39" s="183" t="s">
        <v>460</v>
      </c>
      <c r="X39" s="180"/>
      <c r="Y39" s="181"/>
    </row>
    <row r="40" spans="1:25" s="114" customFormat="1" ht="62.25" customHeight="1" x14ac:dyDescent="0.25">
      <c r="A40" s="172" t="s">
        <v>481</v>
      </c>
      <c r="B40" s="172" t="s">
        <v>338</v>
      </c>
      <c r="C40" s="102">
        <v>289</v>
      </c>
      <c r="D40" s="116" t="s">
        <v>516</v>
      </c>
      <c r="E40" s="151" t="s">
        <v>484</v>
      </c>
      <c r="F40" s="151" t="s">
        <v>483</v>
      </c>
      <c r="G40" s="151" t="s">
        <v>567</v>
      </c>
      <c r="H40" s="87" t="s">
        <v>127</v>
      </c>
      <c r="I40" s="87" t="s">
        <v>127</v>
      </c>
      <c r="J40" s="102" t="s">
        <v>127</v>
      </c>
      <c r="K40" s="102" t="s">
        <v>128</v>
      </c>
      <c r="L40" s="99" t="s">
        <v>571</v>
      </c>
      <c r="M40" s="99" t="s">
        <v>571</v>
      </c>
      <c r="N40" s="99" t="s">
        <v>571</v>
      </c>
      <c r="O40" s="102" t="s">
        <v>129</v>
      </c>
      <c r="P40" s="104" t="s">
        <v>513</v>
      </c>
      <c r="Q40" s="104" t="s">
        <v>513</v>
      </c>
      <c r="R40" s="104" t="s">
        <v>538</v>
      </c>
      <c r="S40" s="154" t="s">
        <v>568</v>
      </c>
      <c r="T40" s="154" t="s">
        <v>569</v>
      </c>
      <c r="U40" s="84" t="s">
        <v>549</v>
      </c>
      <c r="V40" s="154" t="s">
        <v>570</v>
      </c>
      <c r="W40" s="183" t="s">
        <v>460</v>
      </c>
      <c r="X40" s="180"/>
      <c r="Y40" s="181"/>
    </row>
    <row r="41" spans="1:25" s="114" customFormat="1" ht="69.75" customHeight="1" x14ac:dyDescent="0.25">
      <c r="A41" s="172" t="s">
        <v>481</v>
      </c>
      <c r="B41" s="172" t="s">
        <v>338</v>
      </c>
      <c r="C41" s="102">
        <v>288</v>
      </c>
      <c r="D41" s="116" t="s">
        <v>517</v>
      </c>
      <c r="E41" s="151" t="s">
        <v>484</v>
      </c>
      <c r="F41" s="151" t="s">
        <v>483</v>
      </c>
      <c r="G41" s="151" t="s">
        <v>567</v>
      </c>
      <c r="H41" s="87" t="s">
        <v>127</v>
      </c>
      <c r="I41" s="87" t="s">
        <v>127</v>
      </c>
      <c r="J41" s="102" t="s">
        <v>127</v>
      </c>
      <c r="K41" s="102" t="s">
        <v>128</v>
      </c>
      <c r="L41" s="99" t="s">
        <v>574</v>
      </c>
      <c r="M41" s="99" t="s">
        <v>574</v>
      </c>
      <c r="N41" s="99" t="s">
        <v>574</v>
      </c>
      <c r="O41" s="102" t="s">
        <v>129</v>
      </c>
      <c r="P41" s="104" t="s">
        <v>513</v>
      </c>
      <c r="Q41" s="104" t="s">
        <v>513</v>
      </c>
      <c r="R41" s="104" t="s">
        <v>538</v>
      </c>
      <c r="S41" s="154" t="s">
        <v>572</v>
      </c>
      <c r="T41" s="154" t="s">
        <v>569</v>
      </c>
      <c r="U41" s="84" t="s">
        <v>573</v>
      </c>
      <c r="V41" s="154" t="s">
        <v>570</v>
      </c>
      <c r="W41" s="243" t="s">
        <v>460</v>
      </c>
      <c r="X41" s="180"/>
      <c r="Y41" s="181"/>
    </row>
    <row r="42" spans="1:25" s="114" customFormat="1" ht="67.5" customHeight="1" x14ac:dyDescent="0.25">
      <c r="A42" s="172" t="s">
        <v>481</v>
      </c>
      <c r="B42" s="172" t="s">
        <v>338</v>
      </c>
      <c r="C42" s="102">
        <v>287</v>
      </c>
      <c r="D42" s="116" t="s">
        <v>518</v>
      </c>
      <c r="E42" s="151" t="s">
        <v>484</v>
      </c>
      <c r="F42" s="151" t="s">
        <v>483</v>
      </c>
      <c r="G42" s="151" t="s">
        <v>567</v>
      </c>
      <c r="H42" s="87" t="s">
        <v>127</v>
      </c>
      <c r="I42" s="87" t="s">
        <v>127</v>
      </c>
      <c r="J42" s="102" t="s">
        <v>127</v>
      </c>
      <c r="K42" s="102" t="s">
        <v>128</v>
      </c>
      <c r="L42" s="99" t="s">
        <v>574</v>
      </c>
      <c r="M42" s="99" t="s">
        <v>574</v>
      </c>
      <c r="N42" s="99" t="s">
        <v>574</v>
      </c>
      <c r="O42" s="102" t="s">
        <v>129</v>
      </c>
      <c r="P42" s="104" t="s">
        <v>513</v>
      </c>
      <c r="Q42" s="104" t="s">
        <v>513</v>
      </c>
      <c r="R42" s="104" t="s">
        <v>538</v>
      </c>
      <c r="S42" s="154" t="s">
        <v>572</v>
      </c>
      <c r="T42" s="154" t="s">
        <v>569</v>
      </c>
      <c r="U42" s="84" t="s">
        <v>573</v>
      </c>
      <c r="V42" s="154" t="s">
        <v>570</v>
      </c>
      <c r="W42" s="243" t="s">
        <v>460</v>
      </c>
      <c r="X42" s="180"/>
      <c r="Y42" s="181"/>
    </row>
    <row r="43" spans="1:25" s="114" customFormat="1" ht="69.75" customHeight="1" x14ac:dyDescent="0.25">
      <c r="A43" s="172" t="s">
        <v>481</v>
      </c>
      <c r="B43" s="172" t="s">
        <v>338</v>
      </c>
      <c r="C43" s="102">
        <v>286</v>
      </c>
      <c r="D43" s="116" t="s">
        <v>519</v>
      </c>
      <c r="E43" s="151" t="s">
        <v>484</v>
      </c>
      <c r="F43" s="151" t="s">
        <v>483</v>
      </c>
      <c r="G43" s="151" t="s">
        <v>567</v>
      </c>
      <c r="H43" s="87" t="s">
        <v>127</v>
      </c>
      <c r="I43" s="87" t="s">
        <v>127</v>
      </c>
      <c r="J43" s="102" t="s">
        <v>127</v>
      </c>
      <c r="K43" s="102" t="s">
        <v>128</v>
      </c>
      <c r="L43" s="99" t="s">
        <v>574</v>
      </c>
      <c r="M43" s="99" t="s">
        <v>574</v>
      </c>
      <c r="N43" s="99" t="s">
        <v>574</v>
      </c>
      <c r="O43" s="102" t="s">
        <v>129</v>
      </c>
      <c r="P43" s="104" t="s">
        <v>513</v>
      </c>
      <c r="Q43" s="104" t="s">
        <v>513</v>
      </c>
      <c r="R43" s="104" t="s">
        <v>538</v>
      </c>
      <c r="S43" s="154" t="s">
        <v>572</v>
      </c>
      <c r="T43" s="154" t="s">
        <v>569</v>
      </c>
      <c r="U43" s="84" t="s">
        <v>573</v>
      </c>
      <c r="V43" s="154" t="s">
        <v>570</v>
      </c>
      <c r="W43" s="243" t="s">
        <v>460</v>
      </c>
      <c r="X43" s="113"/>
    </row>
    <row r="44" spans="1:25" s="114" customFormat="1" ht="71.25" customHeight="1" x14ac:dyDescent="0.25">
      <c r="A44" s="172" t="s">
        <v>481</v>
      </c>
      <c r="B44" s="172" t="s">
        <v>338</v>
      </c>
      <c r="C44" s="102">
        <v>285</v>
      </c>
      <c r="D44" s="116" t="s">
        <v>520</v>
      </c>
      <c r="E44" s="151" t="s">
        <v>484</v>
      </c>
      <c r="F44" s="151" t="s">
        <v>483</v>
      </c>
      <c r="G44" s="151" t="s">
        <v>567</v>
      </c>
      <c r="H44" s="87" t="s">
        <v>127</v>
      </c>
      <c r="I44" s="87" t="s">
        <v>127</v>
      </c>
      <c r="J44" s="102" t="s">
        <v>127</v>
      </c>
      <c r="K44" s="102" t="s">
        <v>128</v>
      </c>
      <c r="L44" s="99" t="s">
        <v>574</v>
      </c>
      <c r="M44" s="99" t="s">
        <v>574</v>
      </c>
      <c r="N44" s="99" t="s">
        <v>574</v>
      </c>
      <c r="O44" s="102" t="s">
        <v>129</v>
      </c>
      <c r="P44" s="104" t="s">
        <v>488</v>
      </c>
      <c r="Q44" s="104" t="s">
        <v>488</v>
      </c>
      <c r="R44" s="104" t="s">
        <v>538</v>
      </c>
      <c r="S44" s="154" t="s">
        <v>572</v>
      </c>
      <c r="T44" s="154" t="s">
        <v>569</v>
      </c>
      <c r="U44" s="84" t="s">
        <v>573</v>
      </c>
      <c r="V44" s="154" t="s">
        <v>570</v>
      </c>
      <c r="W44" s="243" t="s">
        <v>460</v>
      </c>
      <c r="X44" s="113"/>
    </row>
    <row r="45" spans="1:25" s="114" customFormat="1" ht="68.25" customHeight="1" x14ac:dyDescent="0.25">
      <c r="A45" s="172" t="s">
        <v>481</v>
      </c>
      <c r="B45" s="172" t="s">
        <v>338</v>
      </c>
      <c r="C45" s="102">
        <v>265</v>
      </c>
      <c r="D45" s="244" t="s">
        <v>688</v>
      </c>
      <c r="E45" s="187" t="s">
        <v>484</v>
      </c>
      <c r="F45" s="245" t="s">
        <v>483</v>
      </c>
      <c r="G45" s="245" t="s">
        <v>485</v>
      </c>
      <c r="H45" s="87" t="s">
        <v>127</v>
      </c>
      <c r="I45" s="87" t="s">
        <v>127</v>
      </c>
      <c r="J45" s="102" t="s">
        <v>127</v>
      </c>
      <c r="K45" s="188" t="s">
        <v>128</v>
      </c>
      <c r="L45" s="246">
        <v>200000000</v>
      </c>
      <c r="M45" s="246">
        <v>200000000</v>
      </c>
      <c r="N45" s="246">
        <v>200000000</v>
      </c>
      <c r="O45" s="102" t="s">
        <v>129</v>
      </c>
      <c r="P45" s="104" t="s">
        <v>504</v>
      </c>
      <c r="Q45" s="104" t="s">
        <v>504</v>
      </c>
      <c r="R45" s="104" t="s">
        <v>702</v>
      </c>
      <c r="S45" s="247" t="s">
        <v>754</v>
      </c>
      <c r="T45" s="247" t="s">
        <v>755</v>
      </c>
      <c r="U45" s="247" t="s">
        <v>429</v>
      </c>
      <c r="V45" s="247" t="s">
        <v>432</v>
      </c>
      <c r="W45" s="238" t="s">
        <v>604</v>
      </c>
      <c r="X45" s="113"/>
    </row>
    <row r="46" spans="1:25" s="114" customFormat="1" ht="68.25" customHeight="1" x14ac:dyDescent="0.25">
      <c r="A46" s="172" t="s">
        <v>481</v>
      </c>
      <c r="B46" s="172" t="s">
        <v>338</v>
      </c>
      <c r="C46" s="102">
        <v>264</v>
      </c>
      <c r="D46" s="155" t="s">
        <v>522</v>
      </c>
      <c r="E46" s="151" t="s">
        <v>484</v>
      </c>
      <c r="F46" s="151" t="s">
        <v>483</v>
      </c>
      <c r="G46" s="104" t="s">
        <v>485</v>
      </c>
      <c r="H46" s="87" t="s">
        <v>127</v>
      </c>
      <c r="I46" s="87" t="s">
        <v>127</v>
      </c>
      <c r="J46" s="102" t="s">
        <v>127</v>
      </c>
      <c r="K46" s="102" t="s">
        <v>128</v>
      </c>
      <c r="L46" s="87" t="s">
        <v>540</v>
      </c>
      <c r="M46" s="87" t="s">
        <v>540</v>
      </c>
      <c r="N46" s="87" t="s">
        <v>540</v>
      </c>
      <c r="O46" s="102" t="s">
        <v>129</v>
      </c>
      <c r="P46" s="104" t="s">
        <v>480</v>
      </c>
      <c r="Q46" s="104" t="s">
        <v>503</v>
      </c>
      <c r="R46" s="104" t="s">
        <v>694</v>
      </c>
      <c r="S46" s="84" t="s">
        <v>486</v>
      </c>
      <c r="T46" s="84" t="s">
        <v>487</v>
      </c>
      <c r="U46" s="84" t="s">
        <v>579</v>
      </c>
      <c r="V46" s="84" t="s">
        <v>432</v>
      </c>
      <c r="W46" s="238" t="s">
        <v>460</v>
      </c>
      <c r="X46" s="113"/>
    </row>
    <row r="47" spans="1:25" s="114" customFormat="1" ht="100.5" customHeight="1" x14ac:dyDescent="0.25">
      <c r="A47" s="172" t="s">
        <v>481</v>
      </c>
      <c r="B47" s="172" t="s">
        <v>338</v>
      </c>
      <c r="C47" s="102">
        <v>260</v>
      </c>
      <c r="D47" s="155" t="s">
        <v>524</v>
      </c>
      <c r="E47" s="151" t="s">
        <v>435</v>
      </c>
      <c r="F47" s="151" t="s">
        <v>526</v>
      </c>
      <c r="G47" s="104" t="s">
        <v>527</v>
      </c>
      <c r="H47" s="87" t="s">
        <v>127</v>
      </c>
      <c r="I47" s="87" t="s">
        <v>127</v>
      </c>
      <c r="J47" s="102" t="s">
        <v>127</v>
      </c>
      <c r="K47" s="102" t="s">
        <v>128</v>
      </c>
      <c r="L47" s="251">
        <v>2000000000</v>
      </c>
      <c r="M47" s="87" t="s">
        <v>540</v>
      </c>
      <c r="N47" s="87" t="s">
        <v>540</v>
      </c>
      <c r="O47" s="102" t="s">
        <v>129</v>
      </c>
      <c r="P47" s="104" t="s">
        <v>596</v>
      </c>
      <c r="Q47" s="104" t="s">
        <v>762</v>
      </c>
      <c r="R47" s="104" t="s">
        <v>759</v>
      </c>
      <c r="S47" s="84" t="s">
        <v>528</v>
      </c>
      <c r="T47" s="84" t="s">
        <v>581</v>
      </c>
      <c r="U47" s="84" t="s">
        <v>582</v>
      </c>
      <c r="V47" s="84" t="s">
        <v>441</v>
      </c>
      <c r="W47" s="238" t="s">
        <v>460</v>
      </c>
      <c r="X47" s="113"/>
    </row>
    <row r="48" spans="1:25" s="114" customFormat="1" ht="32.25" customHeight="1" x14ac:dyDescent="0.25">
      <c r="A48" s="172" t="s">
        <v>481</v>
      </c>
      <c r="B48" s="172" t="s">
        <v>338</v>
      </c>
      <c r="C48" s="102">
        <v>259</v>
      </c>
      <c r="D48" s="155" t="s">
        <v>525</v>
      </c>
      <c r="E48" s="151" t="s">
        <v>435</v>
      </c>
      <c r="F48" s="151" t="s">
        <v>526</v>
      </c>
      <c r="G48" s="104" t="s">
        <v>527</v>
      </c>
      <c r="H48" s="87" t="s">
        <v>127</v>
      </c>
      <c r="I48" s="87" t="s">
        <v>127</v>
      </c>
      <c r="J48" s="102" t="s">
        <v>127</v>
      </c>
      <c r="K48" s="102" t="s">
        <v>128</v>
      </c>
      <c r="L48" s="87">
        <v>3000000000</v>
      </c>
      <c r="M48" s="87" t="s">
        <v>540</v>
      </c>
      <c r="N48" s="87" t="s">
        <v>540</v>
      </c>
      <c r="O48" s="102" t="s">
        <v>129</v>
      </c>
      <c r="P48" s="104" t="s">
        <v>596</v>
      </c>
      <c r="Q48" s="104" t="s">
        <v>758</v>
      </c>
      <c r="R48" s="104" t="s">
        <v>761</v>
      </c>
      <c r="S48" s="110" t="s">
        <v>529</v>
      </c>
      <c r="T48" s="110" t="s">
        <v>441</v>
      </c>
      <c r="U48" s="110" t="s">
        <v>583</v>
      </c>
      <c r="V48" s="110" t="s">
        <v>441</v>
      </c>
      <c r="W48" s="238" t="s">
        <v>460</v>
      </c>
      <c r="X48" s="113"/>
    </row>
    <row r="49" spans="1:25" s="114" customFormat="1" ht="66.75" customHeight="1" x14ac:dyDescent="0.25">
      <c r="A49" s="172" t="s">
        <v>67</v>
      </c>
      <c r="B49" s="172" t="s">
        <v>338</v>
      </c>
      <c r="C49" s="102">
        <v>254</v>
      </c>
      <c r="D49" s="155" t="s">
        <v>532</v>
      </c>
      <c r="E49" s="151" t="s">
        <v>433</v>
      </c>
      <c r="F49" s="151" t="s">
        <v>443</v>
      </c>
      <c r="G49" s="104" t="s">
        <v>444</v>
      </c>
      <c r="H49" s="87" t="s">
        <v>127</v>
      </c>
      <c r="I49" s="87" t="s">
        <v>127</v>
      </c>
      <c r="J49" s="102" t="s">
        <v>127</v>
      </c>
      <c r="K49" s="151" t="s">
        <v>133</v>
      </c>
      <c r="L49" s="87">
        <v>500000000</v>
      </c>
      <c r="M49" s="87">
        <v>500000000</v>
      </c>
      <c r="N49" s="87">
        <v>0</v>
      </c>
      <c r="O49" s="102" t="s">
        <v>129</v>
      </c>
      <c r="P49" s="104" t="s">
        <v>490</v>
      </c>
      <c r="Q49" s="104" t="s">
        <v>593</v>
      </c>
      <c r="R49" s="104" t="s">
        <v>753</v>
      </c>
      <c r="S49" s="84" t="s">
        <v>533</v>
      </c>
      <c r="T49" s="84" t="s">
        <v>446</v>
      </c>
      <c r="U49" s="84" t="s">
        <v>531</v>
      </c>
      <c r="V49" s="84" t="s">
        <v>430</v>
      </c>
      <c r="W49" s="252" t="s">
        <v>756</v>
      </c>
      <c r="X49" s="113"/>
    </row>
    <row r="50" spans="1:25" s="114" customFormat="1" ht="105.75" customHeight="1" x14ac:dyDescent="0.25">
      <c r="A50" s="172" t="s">
        <v>67</v>
      </c>
      <c r="B50" s="172" t="s">
        <v>338</v>
      </c>
      <c r="C50" s="151">
        <v>252</v>
      </c>
      <c r="D50" s="155" t="s">
        <v>532</v>
      </c>
      <c r="E50" s="151" t="s">
        <v>433</v>
      </c>
      <c r="F50" s="151" t="s">
        <v>443</v>
      </c>
      <c r="G50" s="104" t="s">
        <v>444</v>
      </c>
      <c r="H50" s="87" t="s">
        <v>127</v>
      </c>
      <c r="I50" s="87" t="s">
        <v>127</v>
      </c>
      <c r="J50" s="102" t="s">
        <v>127</v>
      </c>
      <c r="K50" s="151" t="s">
        <v>133</v>
      </c>
      <c r="L50" s="87">
        <v>50000000000</v>
      </c>
      <c r="M50" s="87">
        <v>50000000000</v>
      </c>
      <c r="N50" s="87">
        <v>0</v>
      </c>
      <c r="O50" s="102" t="s">
        <v>129</v>
      </c>
      <c r="P50" s="104" t="s">
        <v>490</v>
      </c>
      <c r="Q50" s="104" t="s">
        <v>593</v>
      </c>
      <c r="R50" s="104" t="s">
        <v>753</v>
      </c>
      <c r="S50" s="122" t="s">
        <v>535</v>
      </c>
      <c r="T50" s="84" t="s">
        <v>446</v>
      </c>
      <c r="U50" s="84" t="s">
        <v>531</v>
      </c>
      <c r="V50" s="84" t="s">
        <v>430</v>
      </c>
      <c r="W50" s="238" t="s">
        <v>756</v>
      </c>
      <c r="X50" s="113"/>
    </row>
    <row r="51" spans="1:25" s="114" customFormat="1" ht="408.75" customHeight="1" x14ac:dyDescent="0.25">
      <c r="A51" s="172" t="s">
        <v>67</v>
      </c>
      <c r="B51" s="172" t="s">
        <v>338</v>
      </c>
      <c r="C51" s="151">
        <v>251</v>
      </c>
      <c r="D51" s="155" t="s">
        <v>536</v>
      </c>
      <c r="E51" s="151" t="s">
        <v>433</v>
      </c>
      <c r="F51" s="151" t="s">
        <v>443</v>
      </c>
      <c r="G51" s="104" t="s">
        <v>444</v>
      </c>
      <c r="H51" s="87" t="s">
        <v>127</v>
      </c>
      <c r="I51" s="87" t="s">
        <v>127</v>
      </c>
      <c r="J51" s="102" t="s">
        <v>127</v>
      </c>
      <c r="K51" s="102" t="s">
        <v>128</v>
      </c>
      <c r="L51" s="87">
        <v>1000000000</v>
      </c>
      <c r="M51" s="87">
        <v>1000000000</v>
      </c>
      <c r="N51" s="87">
        <v>0</v>
      </c>
      <c r="O51" s="102" t="s">
        <v>129</v>
      </c>
      <c r="P51" s="104" t="s">
        <v>537</v>
      </c>
      <c r="Q51" s="104" t="s">
        <v>537</v>
      </c>
      <c r="R51" s="104" t="s">
        <v>538</v>
      </c>
      <c r="S51" s="122" t="s">
        <v>609</v>
      </c>
      <c r="T51" s="84" t="s">
        <v>539</v>
      </c>
      <c r="U51" s="84" t="s">
        <v>531</v>
      </c>
      <c r="V51" s="84" t="s">
        <v>430</v>
      </c>
      <c r="W51" s="238" t="s">
        <v>460</v>
      </c>
      <c r="X51" s="113"/>
    </row>
    <row r="52" spans="1:25" s="114" customFormat="1" ht="50.25" customHeight="1" x14ac:dyDescent="0.25">
      <c r="A52" s="172" t="s">
        <v>481</v>
      </c>
      <c r="B52" s="172" t="s">
        <v>338</v>
      </c>
      <c r="C52" s="151">
        <v>250</v>
      </c>
      <c r="D52" s="253" t="s">
        <v>710</v>
      </c>
      <c r="E52" s="235" t="s">
        <v>695</v>
      </c>
      <c r="F52" s="230" t="s">
        <v>711</v>
      </c>
      <c r="G52" s="254">
        <v>43467</v>
      </c>
      <c r="H52" s="248" t="s">
        <v>127</v>
      </c>
      <c r="I52" s="248" t="s">
        <v>127</v>
      </c>
      <c r="J52" s="248" t="s">
        <v>127</v>
      </c>
      <c r="K52" s="248" t="s">
        <v>128</v>
      </c>
      <c r="L52" s="249">
        <v>1000000</v>
      </c>
      <c r="M52" s="249">
        <v>1000000</v>
      </c>
      <c r="N52" s="249">
        <v>0</v>
      </c>
      <c r="O52" s="250" t="s">
        <v>129</v>
      </c>
      <c r="P52" s="232" t="s">
        <v>712</v>
      </c>
      <c r="Q52" s="104" t="s">
        <v>592</v>
      </c>
      <c r="R52" s="233" t="s">
        <v>713</v>
      </c>
      <c r="S52" s="234" t="s">
        <v>714</v>
      </c>
      <c r="T52" s="230" t="s">
        <v>431</v>
      </c>
      <c r="U52" s="235" t="s">
        <v>429</v>
      </c>
      <c r="V52" s="230"/>
      <c r="W52" s="236" t="s">
        <v>715</v>
      </c>
      <c r="X52" s="113"/>
    </row>
    <row r="53" spans="1:25" s="114" customFormat="1" ht="57.75" customHeight="1" x14ac:dyDescent="0.25">
      <c r="A53" s="172" t="s">
        <v>481</v>
      </c>
      <c r="B53" s="172" t="s">
        <v>338</v>
      </c>
      <c r="C53" s="151">
        <v>248</v>
      </c>
      <c r="D53" s="155" t="s">
        <v>750</v>
      </c>
      <c r="E53" s="151" t="s">
        <v>695</v>
      </c>
      <c r="F53" s="151" t="s">
        <v>711</v>
      </c>
      <c r="G53" s="104" t="s">
        <v>751</v>
      </c>
      <c r="H53" s="87" t="s">
        <v>127</v>
      </c>
      <c r="I53" s="87" t="s">
        <v>127</v>
      </c>
      <c r="J53" s="102" t="s">
        <v>127</v>
      </c>
      <c r="K53" s="102" t="s">
        <v>128</v>
      </c>
      <c r="L53" s="104" t="s">
        <v>752</v>
      </c>
      <c r="M53" s="104" t="s">
        <v>752</v>
      </c>
      <c r="N53" s="104" t="s">
        <v>666</v>
      </c>
      <c r="O53" s="102" t="s">
        <v>129</v>
      </c>
      <c r="P53" s="104" t="s">
        <v>490</v>
      </c>
      <c r="Q53" s="104" t="s">
        <v>596</v>
      </c>
      <c r="R53" s="104" t="s">
        <v>753</v>
      </c>
      <c r="S53" s="122" t="s">
        <v>754</v>
      </c>
      <c r="T53" s="122" t="s">
        <v>755</v>
      </c>
      <c r="U53" s="122" t="s">
        <v>429</v>
      </c>
      <c r="V53" s="122" t="s">
        <v>432</v>
      </c>
      <c r="W53" s="238" t="s">
        <v>756</v>
      </c>
      <c r="X53" s="113"/>
    </row>
    <row r="54" spans="1:25" s="114" customFormat="1" ht="64.5" customHeight="1" x14ac:dyDescent="0.25">
      <c r="A54" s="172" t="s">
        <v>69</v>
      </c>
      <c r="B54" s="172" t="s">
        <v>338</v>
      </c>
      <c r="C54" s="102">
        <v>222</v>
      </c>
      <c r="D54" s="116" t="s">
        <v>550</v>
      </c>
      <c r="E54" s="102" t="s">
        <v>435</v>
      </c>
      <c r="F54" s="104" t="s">
        <v>436</v>
      </c>
      <c r="G54" s="104" t="s">
        <v>437</v>
      </c>
      <c r="H54" s="87" t="s">
        <v>127</v>
      </c>
      <c r="I54" s="87" t="s">
        <v>127</v>
      </c>
      <c r="J54" s="102" t="s">
        <v>127</v>
      </c>
      <c r="K54" s="102" t="s">
        <v>128</v>
      </c>
      <c r="L54" s="87">
        <v>1000000000</v>
      </c>
      <c r="M54" s="87">
        <v>1000000000</v>
      </c>
      <c r="N54" s="87">
        <v>0</v>
      </c>
      <c r="O54" s="102" t="s">
        <v>129</v>
      </c>
      <c r="P54" s="104" t="s">
        <v>537</v>
      </c>
      <c r="Q54" s="104" t="s">
        <v>504</v>
      </c>
      <c r="R54" s="104" t="s">
        <v>538</v>
      </c>
      <c r="S54" s="122" t="s">
        <v>439</v>
      </c>
      <c r="T54" s="84" t="s">
        <v>440</v>
      </c>
      <c r="U54" s="84" t="s">
        <v>429</v>
      </c>
      <c r="V54" s="84" t="s">
        <v>441</v>
      </c>
      <c r="W54" s="119" t="s">
        <v>460</v>
      </c>
      <c r="X54" s="180"/>
      <c r="Y54" s="181"/>
    </row>
    <row r="55" spans="1:25" s="226" customFormat="1" ht="200.1" customHeight="1" x14ac:dyDescent="0.25">
      <c r="A55" s="235" t="s">
        <v>67</v>
      </c>
      <c r="B55" s="235" t="s">
        <v>132</v>
      </c>
      <c r="C55" s="248">
        <v>146</v>
      </c>
      <c r="D55" s="253" t="s">
        <v>424</v>
      </c>
      <c r="E55" s="248" t="s">
        <v>730</v>
      </c>
      <c r="F55" s="230" t="s">
        <v>424</v>
      </c>
      <c r="G55" s="231" t="s">
        <v>704</v>
      </c>
      <c r="H55" s="248" t="s">
        <v>127</v>
      </c>
      <c r="I55" s="248" t="s">
        <v>127</v>
      </c>
      <c r="J55" s="248" t="s">
        <v>127</v>
      </c>
      <c r="K55" s="248" t="s">
        <v>128</v>
      </c>
      <c r="L55" s="249">
        <v>3571428571.4285717</v>
      </c>
      <c r="M55" s="249">
        <v>2500000000</v>
      </c>
      <c r="N55" s="249">
        <v>1071428571.4285717</v>
      </c>
      <c r="O55" s="250" t="s">
        <v>129</v>
      </c>
      <c r="P55" s="232" t="s">
        <v>707</v>
      </c>
      <c r="Q55" s="104" t="s">
        <v>707</v>
      </c>
      <c r="R55" s="233" t="s">
        <v>708</v>
      </c>
      <c r="S55" s="234" t="s">
        <v>425</v>
      </c>
      <c r="T55" s="230" t="s">
        <v>705</v>
      </c>
      <c r="U55" s="235" t="s">
        <v>706</v>
      </c>
      <c r="V55" s="230" t="s">
        <v>425</v>
      </c>
      <c r="W55" s="236" t="s">
        <v>709</v>
      </c>
      <c r="X55" s="113"/>
      <c r="Y55" s="114"/>
    </row>
    <row r="56" spans="1:25" s="226" customFormat="1" ht="43.9" customHeight="1" x14ac:dyDescent="0.25">
      <c r="A56" s="235" t="s">
        <v>481</v>
      </c>
      <c r="B56" s="235" t="s">
        <v>214</v>
      </c>
      <c r="C56" s="248">
        <v>18</v>
      </c>
      <c r="D56" s="253" t="s">
        <v>716</v>
      </c>
      <c r="E56" s="248" t="s">
        <v>433</v>
      </c>
      <c r="F56" s="230" t="s">
        <v>717</v>
      </c>
      <c r="G56" s="254" t="s">
        <v>723</v>
      </c>
      <c r="H56" s="248" t="s">
        <v>127</v>
      </c>
      <c r="I56" s="248" t="s">
        <v>127</v>
      </c>
      <c r="J56" s="248" t="s">
        <v>127</v>
      </c>
      <c r="K56" s="248" t="s">
        <v>128</v>
      </c>
      <c r="L56" s="213">
        <v>300000000</v>
      </c>
      <c r="M56" s="213">
        <v>300000000</v>
      </c>
      <c r="N56" s="249">
        <v>0</v>
      </c>
      <c r="O56" s="250" t="s">
        <v>541</v>
      </c>
      <c r="P56" s="232" t="s">
        <v>718</v>
      </c>
      <c r="Q56" s="104" t="s">
        <v>718</v>
      </c>
      <c r="R56" s="233" t="s">
        <v>725</v>
      </c>
      <c r="S56" s="234" t="s">
        <v>719</v>
      </c>
      <c r="T56" s="230" t="s">
        <v>720</v>
      </c>
      <c r="U56" s="235" t="s">
        <v>721</v>
      </c>
      <c r="V56" s="230" t="s">
        <v>722</v>
      </c>
      <c r="W56" s="236" t="s">
        <v>724</v>
      </c>
      <c r="X56" s="113"/>
      <c r="Y56" s="114"/>
    </row>
    <row r="57" spans="1:25" s="226" customFormat="1" ht="43.9" customHeight="1" x14ac:dyDescent="0.25">
      <c r="A57" s="235" t="s">
        <v>67</v>
      </c>
      <c r="B57" s="235" t="s">
        <v>338</v>
      </c>
      <c r="C57" s="248">
        <v>316</v>
      </c>
      <c r="D57" s="253" t="s">
        <v>726</v>
      </c>
      <c r="E57" s="248" t="s">
        <v>433</v>
      </c>
      <c r="F57" s="230" t="s">
        <v>427</v>
      </c>
      <c r="G57" s="254" t="s">
        <v>727</v>
      </c>
      <c r="H57" s="248" t="s">
        <v>127</v>
      </c>
      <c r="I57" s="248" t="s">
        <v>127</v>
      </c>
      <c r="J57" s="248" t="s">
        <v>127</v>
      </c>
      <c r="K57" s="248" t="s">
        <v>128</v>
      </c>
      <c r="L57" s="213">
        <v>500000000</v>
      </c>
      <c r="M57" s="213">
        <v>500000000</v>
      </c>
      <c r="N57" s="249">
        <v>0</v>
      </c>
      <c r="O57" s="250" t="s">
        <v>129</v>
      </c>
      <c r="P57" s="232" t="s">
        <v>490</v>
      </c>
      <c r="Q57" s="104" t="s">
        <v>593</v>
      </c>
      <c r="R57" s="233" t="s">
        <v>759</v>
      </c>
      <c r="S57" s="234" t="s">
        <v>729</v>
      </c>
      <c r="T57" s="230" t="s">
        <v>428</v>
      </c>
      <c r="U57" s="235" t="s">
        <v>448</v>
      </c>
      <c r="V57" s="230" t="s">
        <v>441</v>
      </c>
      <c r="W57" s="236" t="s">
        <v>756</v>
      </c>
      <c r="X57" s="113"/>
      <c r="Y57" s="114"/>
    </row>
    <row r="58" spans="1:25" s="264" customFormat="1" ht="43.9" customHeight="1" x14ac:dyDescent="0.25">
      <c r="A58" s="255" t="s">
        <v>442</v>
      </c>
      <c r="B58" s="255" t="s">
        <v>224</v>
      </c>
      <c r="C58" s="256">
        <v>93</v>
      </c>
      <c r="D58" s="120" t="s">
        <v>731</v>
      </c>
      <c r="E58" s="256" t="s">
        <v>484</v>
      </c>
      <c r="F58" s="257" t="s">
        <v>564</v>
      </c>
      <c r="G58" s="258" t="s">
        <v>577</v>
      </c>
      <c r="H58" s="256" t="s">
        <v>131</v>
      </c>
      <c r="I58" s="256" t="s">
        <v>131</v>
      </c>
      <c r="J58" s="256" t="s">
        <v>131</v>
      </c>
      <c r="K58" s="256" t="s">
        <v>133</v>
      </c>
      <c r="L58" s="212">
        <v>988091300</v>
      </c>
      <c r="M58" s="212">
        <v>839877605</v>
      </c>
      <c r="N58" s="259">
        <v>148213695</v>
      </c>
      <c r="O58" s="80" t="s">
        <v>129</v>
      </c>
      <c r="P58" s="260" t="s">
        <v>593</v>
      </c>
      <c r="Q58" s="81" t="s">
        <v>593</v>
      </c>
      <c r="R58" s="207" t="s">
        <v>732</v>
      </c>
      <c r="S58" s="261" t="s">
        <v>733</v>
      </c>
      <c r="T58" s="257" t="s">
        <v>565</v>
      </c>
      <c r="U58" s="255" t="s">
        <v>566</v>
      </c>
      <c r="V58" s="257" t="s">
        <v>734</v>
      </c>
      <c r="W58" s="262" t="s">
        <v>735</v>
      </c>
      <c r="X58" s="263"/>
    </row>
    <row r="59" spans="1:25" s="264" customFormat="1" ht="43.9" customHeight="1" x14ac:dyDescent="0.25">
      <c r="A59" s="255" t="s">
        <v>69</v>
      </c>
      <c r="B59" s="255" t="s">
        <v>224</v>
      </c>
      <c r="C59" s="256">
        <v>94</v>
      </c>
      <c r="D59" s="120" t="s">
        <v>736</v>
      </c>
      <c r="E59" s="256" t="s">
        <v>433</v>
      </c>
      <c r="F59" s="257" t="s">
        <v>208</v>
      </c>
      <c r="G59" s="258" t="s">
        <v>209</v>
      </c>
      <c r="H59" s="256" t="s">
        <v>131</v>
      </c>
      <c r="I59" s="256" t="s">
        <v>131</v>
      </c>
      <c r="J59" s="256" t="s">
        <v>131</v>
      </c>
      <c r="K59" s="256" t="s">
        <v>128</v>
      </c>
      <c r="L59" s="212">
        <v>1223529412</v>
      </c>
      <c r="M59" s="212">
        <v>1040000000</v>
      </c>
      <c r="N59" s="259">
        <v>183529412</v>
      </c>
      <c r="O59" s="80" t="s">
        <v>129</v>
      </c>
      <c r="P59" s="260" t="s">
        <v>737</v>
      </c>
      <c r="Q59" s="81" t="s">
        <v>738</v>
      </c>
      <c r="R59" s="207" t="s">
        <v>739</v>
      </c>
      <c r="S59" s="261" t="s">
        <v>740</v>
      </c>
      <c r="T59" s="257" t="s">
        <v>211</v>
      </c>
      <c r="U59" s="255" t="s">
        <v>212</v>
      </c>
      <c r="V59" s="257" t="s">
        <v>741</v>
      </c>
      <c r="W59" s="262" t="s">
        <v>735</v>
      </c>
      <c r="X59" s="263"/>
    </row>
    <row r="60" spans="1:25" s="264" customFormat="1" ht="43.9" customHeight="1" x14ac:dyDescent="0.25">
      <c r="A60" s="255" t="s">
        <v>481</v>
      </c>
      <c r="B60" s="255" t="s">
        <v>214</v>
      </c>
      <c r="C60" s="256">
        <v>109</v>
      </c>
      <c r="D60" s="120" t="s">
        <v>150</v>
      </c>
      <c r="E60" s="256" t="s">
        <v>435</v>
      </c>
      <c r="F60" s="257" t="s">
        <v>742</v>
      </c>
      <c r="G60" s="256" t="s">
        <v>131</v>
      </c>
      <c r="H60" s="256" t="s">
        <v>131</v>
      </c>
      <c r="I60" s="256" t="s">
        <v>131</v>
      </c>
      <c r="J60" s="256" t="s">
        <v>131</v>
      </c>
      <c r="K60" s="256" t="s">
        <v>133</v>
      </c>
      <c r="L60" s="212">
        <v>285000000</v>
      </c>
      <c r="M60" s="256" t="s">
        <v>131</v>
      </c>
      <c r="N60" s="256" t="s">
        <v>131</v>
      </c>
      <c r="O60" s="80" t="s">
        <v>129</v>
      </c>
      <c r="P60" s="260" t="s">
        <v>707</v>
      </c>
      <c r="Q60" s="81" t="s">
        <v>707</v>
      </c>
      <c r="R60" s="207" t="s">
        <v>728</v>
      </c>
      <c r="S60" s="261" t="s">
        <v>743</v>
      </c>
      <c r="T60" s="257" t="s">
        <v>744</v>
      </c>
      <c r="U60" s="255" t="s">
        <v>745</v>
      </c>
      <c r="V60" s="257" t="s">
        <v>746</v>
      </c>
      <c r="W60" s="265" t="s">
        <v>749</v>
      </c>
      <c r="X60" s="263"/>
    </row>
    <row r="61" spans="1:25" s="264" customFormat="1" ht="43.9" customHeight="1" x14ac:dyDescent="0.25">
      <c r="A61" s="255" t="s">
        <v>481</v>
      </c>
      <c r="B61" s="255" t="s">
        <v>214</v>
      </c>
      <c r="C61" s="256">
        <v>120</v>
      </c>
      <c r="D61" s="120" t="s">
        <v>332</v>
      </c>
      <c r="E61" s="256" t="s">
        <v>435</v>
      </c>
      <c r="F61" s="257" t="s">
        <v>742</v>
      </c>
      <c r="G61" s="256" t="s">
        <v>131</v>
      </c>
      <c r="H61" s="256" t="s">
        <v>131</v>
      </c>
      <c r="I61" s="256" t="s">
        <v>131</v>
      </c>
      <c r="J61" s="256" t="s">
        <v>131</v>
      </c>
      <c r="K61" s="256" t="s">
        <v>133</v>
      </c>
      <c r="L61" s="212">
        <v>15000000</v>
      </c>
      <c r="M61" s="256" t="s">
        <v>131</v>
      </c>
      <c r="N61" s="256" t="s">
        <v>131</v>
      </c>
      <c r="O61" s="80" t="s">
        <v>129</v>
      </c>
      <c r="P61" s="260" t="s">
        <v>707</v>
      </c>
      <c r="Q61" s="81" t="s">
        <v>707</v>
      </c>
      <c r="R61" s="207" t="s">
        <v>728</v>
      </c>
      <c r="S61" s="261" t="s">
        <v>743</v>
      </c>
      <c r="T61" s="257" t="s">
        <v>747</v>
      </c>
      <c r="U61" s="255" t="s">
        <v>748</v>
      </c>
      <c r="V61" s="257" t="s">
        <v>147</v>
      </c>
      <c r="W61" s="265" t="s">
        <v>749</v>
      </c>
      <c r="X61" s="263"/>
    </row>
    <row r="62" spans="1:25" s="264" customFormat="1" ht="43.9" customHeight="1" x14ac:dyDescent="0.25">
      <c r="A62" s="255" t="s">
        <v>481</v>
      </c>
      <c r="B62" s="255" t="s">
        <v>338</v>
      </c>
      <c r="C62" s="256">
        <v>317</v>
      </c>
      <c r="D62" s="120" t="s">
        <v>757</v>
      </c>
      <c r="E62" s="256" t="s">
        <v>435</v>
      </c>
      <c r="F62" s="257" t="s">
        <v>526</v>
      </c>
      <c r="G62" s="266" t="s">
        <v>769</v>
      </c>
      <c r="H62" s="256" t="s">
        <v>131</v>
      </c>
      <c r="I62" s="256" t="s">
        <v>131</v>
      </c>
      <c r="J62" s="256" t="s">
        <v>131</v>
      </c>
      <c r="K62" s="256" t="s">
        <v>128</v>
      </c>
      <c r="L62" s="212">
        <v>500000000</v>
      </c>
      <c r="M62" s="259">
        <v>500000000</v>
      </c>
      <c r="N62" s="256">
        <v>0</v>
      </c>
      <c r="O62" s="80" t="s">
        <v>129</v>
      </c>
      <c r="P62" s="260" t="s">
        <v>596</v>
      </c>
      <c r="Q62" s="81" t="s">
        <v>758</v>
      </c>
      <c r="R62" s="207" t="s">
        <v>759</v>
      </c>
      <c r="S62" s="261" t="s">
        <v>529</v>
      </c>
      <c r="T62" s="257" t="s">
        <v>441</v>
      </c>
      <c r="U62" s="255" t="s">
        <v>583</v>
      </c>
      <c r="V62" s="257" t="s">
        <v>760</v>
      </c>
      <c r="W62" s="265" t="s">
        <v>756</v>
      </c>
      <c r="X62" s="263"/>
    </row>
    <row r="63" spans="1:25" s="264" customFormat="1" ht="43.9" customHeight="1" x14ac:dyDescent="0.25">
      <c r="A63" s="255" t="s">
        <v>442</v>
      </c>
      <c r="B63" s="255" t="s">
        <v>591</v>
      </c>
      <c r="C63" s="256">
        <v>15</v>
      </c>
      <c r="D63" s="120" t="s">
        <v>765</v>
      </c>
      <c r="E63" s="256" t="s">
        <v>484</v>
      </c>
      <c r="F63" s="257" t="s">
        <v>778</v>
      </c>
      <c r="G63" s="266" t="s">
        <v>768</v>
      </c>
      <c r="H63" s="256" t="s">
        <v>131</v>
      </c>
      <c r="I63" s="256" t="s">
        <v>131</v>
      </c>
      <c r="J63" s="256" t="s">
        <v>131</v>
      </c>
      <c r="K63" s="256" t="s">
        <v>133</v>
      </c>
      <c r="L63" s="212">
        <v>40000000</v>
      </c>
      <c r="M63" s="259">
        <v>40000000</v>
      </c>
      <c r="N63" s="267">
        <v>0</v>
      </c>
      <c r="O63" s="80" t="s">
        <v>129</v>
      </c>
      <c r="P63" s="260" t="s">
        <v>490</v>
      </c>
      <c r="Q63" s="81" t="s">
        <v>490</v>
      </c>
      <c r="R63" s="207" t="s">
        <v>702</v>
      </c>
      <c r="S63" s="261" t="s">
        <v>772</v>
      </c>
      <c r="T63" s="257" t="s">
        <v>131</v>
      </c>
      <c r="U63" s="255" t="s">
        <v>131</v>
      </c>
      <c r="V63" s="257" t="s">
        <v>764</v>
      </c>
      <c r="W63" s="265" t="s">
        <v>763</v>
      </c>
      <c r="X63" s="263"/>
    </row>
    <row r="64" spans="1:25" s="264" customFormat="1" ht="43.9" customHeight="1" x14ac:dyDescent="0.25">
      <c r="A64" s="255" t="s">
        <v>442</v>
      </c>
      <c r="B64" s="255" t="s">
        <v>591</v>
      </c>
      <c r="C64" s="256">
        <v>80</v>
      </c>
      <c r="D64" s="120" t="s">
        <v>766</v>
      </c>
      <c r="E64" s="256" t="s">
        <v>695</v>
      </c>
      <c r="F64" s="257" t="s">
        <v>767</v>
      </c>
      <c r="G64" s="266" t="s">
        <v>770</v>
      </c>
      <c r="H64" s="256" t="s">
        <v>131</v>
      </c>
      <c r="I64" s="256" t="s">
        <v>131</v>
      </c>
      <c r="J64" s="256" t="s">
        <v>131</v>
      </c>
      <c r="K64" s="256" t="s">
        <v>128</v>
      </c>
      <c r="L64" s="212">
        <v>483000000</v>
      </c>
      <c r="M64" s="259">
        <v>483000000</v>
      </c>
      <c r="N64" s="267">
        <v>0</v>
      </c>
      <c r="O64" s="80" t="s">
        <v>541</v>
      </c>
      <c r="P64" s="260" t="s">
        <v>593</v>
      </c>
      <c r="Q64" s="81" t="s">
        <v>593</v>
      </c>
      <c r="R64" s="207" t="s">
        <v>771</v>
      </c>
      <c r="S64" s="261" t="s">
        <v>773</v>
      </c>
      <c r="T64" s="257" t="s">
        <v>131</v>
      </c>
      <c r="U64" s="255" t="s">
        <v>131</v>
      </c>
      <c r="V64" s="257" t="s">
        <v>774</v>
      </c>
      <c r="W64" s="265" t="s">
        <v>763</v>
      </c>
      <c r="X64" s="263"/>
    </row>
    <row r="65" spans="1:169" s="264" customFormat="1" ht="43.9" customHeight="1" x14ac:dyDescent="0.25">
      <c r="A65" s="255" t="s">
        <v>442</v>
      </c>
      <c r="B65" s="255" t="s">
        <v>591</v>
      </c>
      <c r="C65" s="256">
        <v>81</v>
      </c>
      <c r="D65" s="120" t="s">
        <v>775</v>
      </c>
      <c r="E65" s="256" t="s">
        <v>695</v>
      </c>
      <c r="F65" s="257" t="s">
        <v>767</v>
      </c>
      <c r="G65" s="266" t="s">
        <v>779</v>
      </c>
      <c r="H65" s="256" t="s">
        <v>131</v>
      </c>
      <c r="I65" s="256" t="s">
        <v>131</v>
      </c>
      <c r="J65" s="256" t="s">
        <v>131</v>
      </c>
      <c r="K65" s="256" t="s">
        <v>133</v>
      </c>
      <c r="L65" s="212">
        <v>102000000</v>
      </c>
      <c r="M65" s="259">
        <v>102000000</v>
      </c>
      <c r="N65" s="267">
        <v>0</v>
      </c>
      <c r="O65" s="80" t="s">
        <v>129</v>
      </c>
      <c r="P65" s="260" t="s">
        <v>593</v>
      </c>
      <c r="Q65" s="81" t="s">
        <v>596</v>
      </c>
      <c r="R65" s="207" t="s">
        <v>753</v>
      </c>
      <c r="S65" s="261" t="s">
        <v>782</v>
      </c>
      <c r="T65" s="257" t="s">
        <v>131</v>
      </c>
      <c r="U65" s="255" t="s">
        <v>131</v>
      </c>
      <c r="V65" s="257" t="s">
        <v>594</v>
      </c>
      <c r="W65" s="265" t="s">
        <v>763</v>
      </c>
      <c r="X65" s="263"/>
    </row>
    <row r="66" spans="1:169" s="264" customFormat="1" ht="43.9" customHeight="1" x14ac:dyDescent="0.25">
      <c r="A66" s="255" t="s">
        <v>442</v>
      </c>
      <c r="B66" s="255" t="s">
        <v>591</v>
      </c>
      <c r="C66" s="256">
        <v>82</v>
      </c>
      <c r="D66" s="120" t="s">
        <v>776</v>
      </c>
      <c r="E66" s="256" t="s">
        <v>695</v>
      </c>
      <c r="F66" s="257" t="s">
        <v>767</v>
      </c>
      <c r="G66" s="266" t="s">
        <v>779</v>
      </c>
      <c r="H66" s="256" t="s">
        <v>131</v>
      </c>
      <c r="I66" s="256" t="s">
        <v>131</v>
      </c>
      <c r="J66" s="256" t="s">
        <v>131</v>
      </c>
      <c r="K66" s="256" t="s">
        <v>133</v>
      </c>
      <c r="L66" s="212">
        <v>60000000</v>
      </c>
      <c r="M66" s="259">
        <v>60000000</v>
      </c>
      <c r="N66" s="267">
        <v>0</v>
      </c>
      <c r="O66" s="80" t="s">
        <v>129</v>
      </c>
      <c r="P66" s="260" t="s">
        <v>596</v>
      </c>
      <c r="Q66" s="81" t="s">
        <v>707</v>
      </c>
      <c r="R66" s="207" t="s">
        <v>728</v>
      </c>
      <c r="S66" s="261" t="s">
        <v>783</v>
      </c>
      <c r="T66" s="257" t="s">
        <v>131</v>
      </c>
      <c r="U66" s="255" t="s">
        <v>131</v>
      </c>
      <c r="V66" s="257" t="s">
        <v>594</v>
      </c>
      <c r="W66" s="265" t="s">
        <v>763</v>
      </c>
      <c r="X66" s="263"/>
    </row>
    <row r="67" spans="1:169" s="264" customFormat="1" ht="43.9" customHeight="1" x14ac:dyDescent="0.25">
      <c r="A67" s="255" t="s">
        <v>442</v>
      </c>
      <c r="B67" s="255" t="s">
        <v>591</v>
      </c>
      <c r="C67" s="256">
        <v>72</v>
      </c>
      <c r="D67" s="120" t="s">
        <v>777</v>
      </c>
      <c r="E67" s="256" t="s">
        <v>484</v>
      </c>
      <c r="F67" s="257" t="s">
        <v>778</v>
      </c>
      <c r="G67" s="266" t="s">
        <v>780</v>
      </c>
      <c r="H67" s="256" t="s">
        <v>131</v>
      </c>
      <c r="I67" s="256" t="s">
        <v>131</v>
      </c>
      <c r="J67" s="256" t="s">
        <v>131</v>
      </c>
      <c r="K67" s="256" t="s">
        <v>133</v>
      </c>
      <c r="L67" s="212">
        <v>150000000</v>
      </c>
      <c r="M67" s="259">
        <v>150000000</v>
      </c>
      <c r="N67" s="267">
        <v>0</v>
      </c>
      <c r="O67" s="80" t="s">
        <v>129</v>
      </c>
      <c r="P67" s="260" t="s">
        <v>707</v>
      </c>
      <c r="Q67" s="81" t="s">
        <v>707</v>
      </c>
      <c r="R67" s="207" t="s">
        <v>728</v>
      </c>
      <c r="S67" s="261" t="s">
        <v>784</v>
      </c>
      <c r="T67" s="257" t="s">
        <v>131</v>
      </c>
      <c r="U67" s="255" t="s">
        <v>131</v>
      </c>
      <c r="V67" s="257" t="s">
        <v>774</v>
      </c>
      <c r="W67" s="265" t="s">
        <v>763</v>
      </c>
      <c r="X67" s="263"/>
    </row>
    <row r="68" spans="1:169" s="264" customFormat="1" ht="43.9" customHeight="1" x14ac:dyDescent="0.25">
      <c r="A68" s="268" t="s">
        <v>442</v>
      </c>
      <c r="B68" s="268" t="s">
        <v>591</v>
      </c>
      <c r="C68" s="269">
        <v>76</v>
      </c>
      <c r="D68" s="270" t="s">
        <v>765</v>
      </c>
      <c r="E68" s="269" t="s">
        <v>484</v>
      </c>
      <c r="F68" s="271" t="s">
        <v>778</v>
      </c>
      <c r="G68" s="272" t="s">
        <v>768</v>
      </c>
      <c r="H68" s="269" t="s">
        <v>131</v>
      </c>
      <c r="I68" s="269" t="s">
        <v>131</v>
      </c>
      <c r="J68" s="269" t="s">
        <v>131</v>
      </c>
      <c r="K68" s="269" t="s">
        <v>133</v>
      </c>
      <c r="L68" s="208">
        <v>40000000</v>
      </c>
      <c r="M68" s="273">
        <v>40000000</v>
      </c>
      <c r="N68" s="274">
        <v>0</v>
      </c>
      <c r="O68" s="275" t="s">
        <v>129</v>
      </c>
      <c r="P68" s="276" t="s">
        <v>738</v>
      </c>
      <c r="Q68" s="209" t="s">
        <v>738</v>
      </c>
      <c r="R68" s="210" t="s">
        <v>781</v>
      </c>
      <c r="S68" s="277" t="s">
        <v>772</v>
      </c>
      <c r="T68" s="271" t="s">
        <v>131</v>
      </c>
      <c r="U68" s="268" t="s">
        <v>131</v>
      </c>
      <c r="V68" s="271" t="s">
        <v>764</v>
      </c>
      <c r="W68" s="278" t="s">
        <v>763</v>
      </c>
      <c r="X68" s="263"/>
    </row>
    <row r="69" spans="1:169" s="186" customFormat="1" ht="43.9" customHeight="1" x14ac:dyDescent="0.25">
      <c r="A69" s="186" t="s">
        <v>67</v>
      </c>
      <c r="B69" s="186" t="s">
        <v>338</v>
      </c>
      <c r="C69" s="185">
        <v>345</v>
      </c>
      <c r="D69" s="158" t="s">
        <v>786</v>
      </c>
      <c r="E69" s="185" t="s">
        <v>433</v>
      </c>
      <c r="F69" s="184" t="s">
        <v>443</v>
      </c>
      <c r="G69" s="205" t="s">
        <v>797</v>
      </c>
      <c r="H69" s="185" t="s">
        <v>131</v>
      </c>
      <c r="I69" s="185" t="s">
        <v>131</v>
      </c>
      <c r="J69" s="185" t="s">
        <v>131</v>
      </c>
      <c r="K69" s="185" t="s">
        <v>128</v>
      </c>
      <c r="L69" s="202">
        <v>50000000</v>
      </c>
      <c r="M69" s="165">
        <v>50000000</v>
      </c>
      <c r="N69" s="206">
        <v>0</v>
      </c>
      <c r="O69" s="156" t="s">
        <v>129</v>
      </c>
      <c r="P69" s="166" t="s">
        <v>787</v>
      </c>
      <c r="Q69" s="170" t="s">
        <v>787</v>
      </c>
      <c r="R69" s="203" t="s">
        <v>771</v>
      </c>
      <c r="S69" s="167" t="s">
        <v>788</v>
      </c>
      <c r="T69" s="184" t="s">
        <v>446</v>
      </c>
      <c r="U69" s="186" t="s">
        <v>429</v>
      </c>
      <c r="V69" s="184" t="s">
        <v>446</v>
      </c>
      <c r="W69" s="214" t="s">
        <v>789</v>
      </c>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c r="EN69" s="204"/>
      <c r="EO69" s="204"/>
      <c r="EP69" s="204"/>
      <c r="EQ69" s="204"/>
      <c r="ER69" s="204"/>
      <c r="ES69" s="204"/>
      <c r="ET69" s="204"/>
      <c r="EU69" s="204"/>
      <c r="EV69" s="204"/>
      <c r="EW69" s="204"/>
      <c r="EX69" s="204"/>
      <c r="EY69" s="204"/>
      <c r="EZ69" s="204"/>
      <c r="FA69" s="204"/>
      <c r="FB69" s="204"/>
      <c r="FC69" s="204"/>
      <c r="FD69" s="204"/>
      <c r="FE69" s="204"/>
      <c r="FF69" s="204"/>
      <c r="FG69" s="204"/>
      <c r="FH69" s="204"/>
      <c r="FI69" s="204"/>
      <c r="FJ69" s="204"/>
      <c r="FK69" s="204"/>
      <c r="FL69" s="204"/>
      <c r="FM69" s="204"/>
    </row>
    <row r="70" spans="1:169" s="186" customFormat="1" ht="43.9" customHeight="1" x14ac:dyDescent="0.25">
      <c r="A70" s="186" t="s">
        <v>481</v>
      </c>
      <c r="B70" s="186" t="s">
        <v>338</v>
      </c>
      <c r="C70" s="185" t="s">
        <v>790</v>
      </c>
      <c r="D70" s="158" t="s">
        <v>791</v>
      </c>
      <c r="E70" s="185" t="s">
        <v>484</v>
      </c>
      <c r="F70" s="184" t="s">
        <v>483</v>
      </c>
      <c r="G70" s="205" t="s">
        <v>567</v>
      </c>
      <c r="H70" s="185" t="s">
        <v>131</v>
      </c>
      <c r="I70" s="185" t="s">
        <v>131</v>
      </c>
      <c r="J70" s="185" t="s">
        <v>131</v>
      </c>
      <c r="K70" s="185" t="s">
        <v>128</v>
      </c>
      <c r="L70" s="202">
        <v>34000000</v>
      </c>
      <c r="M70" s="202">
        <v>34000000</v>
      </c>
      <c r="N70" s="206">
        <v>0</v>
      </c>
      <c r="O70" s="156" t="s">
        <v>129</v>
      </c>
      <c r="P70" s="166" t="s">
        <v>737</v>
      </c>
      <c r="Q70" s="170" t="s">
        <v>792</v>
      </c>
      <c r="R70" s="203" t="s">
        <v>793</v>
      </c>
      <c r="S70" s="167" t="s">
        <v>794</v>
      </c>
      <c r="T70" s="184" t="s">
        <v>569</v>
      </c>
      <c r="U70" s="186" t="s">
        <v>795</v>
      </c>
      <c r="V70" s="184" t="s">
        <v>570</v>
      </c>
      <c r="W70" s="214" t="s">
        <v>789</v>
      </c>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204"/>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c r="EN70" s="204"/>
      <c r="EO70" s="204"/>
      <c r="EP70" s="204"/>
      <c r="EQ70" s="204"/>
      <c r="ER70" s="204"/>
      <c r="ES70" s="204"/>
      <c r="ET70" s="204"/>
      <c r="EU70" s="204"/>
      <c r="EV70" s="204"/>
      <c r="EW70" s="204"/>
      <c r="EX70" s="204"/>
      <c r="EY70" s="204"/>
      <c r="EZ70" s="204"/>
      <c r="FA70" s="204"/>
      <c r="FB70" s="204"/>
      <c r="FC70" s="204"/>
      <c r="FD70" s="204"/>
      <c r="FE70" s="204"/>
      <c r="FF70" s="204"/>
      <c r="FG70" s="204"/>
      <c r="FH70" s="204"/>
      <c r="FI70" s="204"/>
      <c r="FJ70" s="204"/>
      <c r="FK70" s="204"/>
      <c r="FL70" s="204"/>
      <c r="FM70" s="204"/>
    </row>
    <row r="71" spans="1:169" s="186" customFormat="1" ht="43.9" customHeight="1" x14ac:dyDescent="0.25">
      <c r="A71" s="186" t="s">
        <v>481</v>
      </c>
      <c r="B71" s="186" t="s">
        <v>338</v>
      </c>
      <c r="C71" s="185">
        <v>339</v>
      </c>
      <c r="D71" s="158" t="s">
        <v>796</v>
      </c>
      <c r="E71" s="185" t="s">
        <v>484</v>
      </c>
      <c r="F71" s="184" t="s">
        <v>483</v>
      </c>
      <c r="G71" s="205" t="s">
        <v>798</v>
      </c>
      <c r="H71" s="185" t="s">
        <v>131</v>
      </c>
      <c r="I71" s="185" t="s">
        <v>131</v>
      </c>
      <c r="J71" s="185" t="s">
        <v>131</v>
      </c>
      <c r="K71" s="185" t="s">
        <v>128</v>
      </c>
      <c r="L71" s="202">
        <v>20000000</v>
      </c>
      <c r="M71" s="202">
        <v>20000000</v>
      </c>
      <c r="N71" s="206">
        <v>0</v>
      </c>
      <c r="O71" s="156" t="s">
        <v>129</v>
      </c>
      <c r="P71" s="166" t="s">
        <v>737</v>
      </c>
      <c r="Q71" s="170" t="s">
        <v>737</v>
      </c>
      <c r="R71" s="203" t="s">
        <v>799</v>
      </c>
      <c r="S71" s="167" t="s">
        <v>521</v>
      </c>
      <c r="T71" s="184" t="s">
        <v>800</v>
      </c>
      <c r="U71" s="186" t="s">
        <v>795</v>
      </c>
      <c r="V71" s="184" t="s">
        <v>576</v>
      </c>
      <c r="W71" s="214" t="s">
        <v>789</v>
      </c>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c r="EN71" s="204"/>
      <c r="EO71" s="204"/>
      <c r="EP71" s="204"/>
      <c r="EQ71" s="204"/>
      <c r="ER71" s="204"/>
      <c r="ES71" s="204"/>
      <c r="ET71" s="204"/>
      <c r="EU71" s="204"/>
      <c r="EV71" s="204"/>
      <c r="EW71" s="204"/>
      <c r="EX71" s="204"/>
      <c r="EY71" s="204"/>
      <c r="EZ71" s="204"/>
      <c r="FA71" s="204"/>
      <c r="FB71" s="204"/>
      <c r="FC71" s="204"/>
      <c r="FD71" s="204"/>
      <c r="FE71" s="204"/>
      <c r="FF71" s="204"/>
      <c r="FG71" s="204"/>
      <c r="FH71" s="204"/>
      <c r="FI71" s="204"/>
      <c r="FJ71" s="204"/>
      <c r="FK71" s="204"/>
      <c r="FL71" s="204"/>
      <c r="FM71" s="204"/>
    </row>
    <row r="72" spans="1:169" s="186" customFormat="1" ht="43.9" customHeight="1" x14ac:dyDescent="0.25">
      <c r="A72" s="186" t="s">
        <v>481</v>
      </c>
      <c r="B72" s="186" t="s">
        <v>338</v>
      </c>
      <c r="C72" s="185" t="s">
        <v>834</v>
      </c>
      <c r="D72" s="158" t="s">
        <v>840</v>
      </c>
      <c r="E72" s="185" t="s">
        <v>484</v>
      </c>
      <c r="F72" s="184" t="s">
        <v>483</v>
      </c>
      <c r="G72" s="205" t="s">
        <v>567</v>
      </c>
      <c r="H72" s="185" t="s">
        <v>131</v>
      </c>
      <c r="I72" s="185" t="s">
        <v>131</v>
      </c>
      <c r="J72" s="185" t="s">
        <v>131</v>
      </c>
      <c r="K72" s="185" t="s">
        <v>128</v>
      </c>
      <c r="L72" s="202">
        <v>200000000</v>
      </c>
      <c r="M72" s="202">
        <v>20000000</v>
      </c>
      <c r="N72" s="206">
        <v>0</v>
      </c>
      <c r="O72" s="156" t="s">
        <v>129</v>
      </c>
      <c r="P72" s="166" t="s">
        <v>737</v>
      </c>
      <c r="Q72" s="170" t="s">
        <v>737</v>
      </c>
      <c r="R72" s="203" t="s">
        <v>799</v>
      </c>
      <c r="S72" s="167" t="s">
        <v>841</v>
      </c>
      <c r="T72" s="184" t="s">
        <v>842</v>
      </c>
      <c r="U72" s="186" t="s">
        <v>531</v>
      </c>
      <c r="V72" s="184" t="s">
        <v>842</v>
      </c>
      <c r="W72" s="214" t="s">
        <v>789</v>
      </c>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4"/>
      <c r="BC72" s="204"/>
      <c r="BD72" s="204"/>
      <c r="BE72" s="204"/>
      <c r="BF72" s="204"/>
      <c r="BG72" s="204"/>
      <c r="BH72" s="204"/>
      <c r="BI72" s="204"/>
      <c r="BJ72" s="204"/>
      <c r="BK72" s="204"/>
      <c r="BL72" s="204"/>
      <c r="BM72" s="204"/>
      <c r="BN72" s="204"/>
      <c r="BO72" s="204"/>
      <c r="BP72" s="204"/>
      <c r="BQ72" s="204"/>
      <c r="BR72" s="204"/>
      <c r="BS72" s="204"/>
      <c r="BT72" s="204"/>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c r="EN72" s="204"/>
      <c r="EO72" s="204"/>
      <c r="EP72" s="204"/>
      <c r="EQ72" s="204"/>
      <c r="ER72" s="204"/>
      <c r="ES72" s="204"/>
      <c r="ET72" s="204"/>
      <c r="EU72" s="204"/>
      <c r="EV72" s="204"/>
      <c r="EW72" s="204"/>
      <c r="EX72" s="204"/>
      <c r="EY72" s="204"/>
      <c r="EZ72" s="204"/>
      <c r="FA72" s="204"/>
      <c r="FB72" s="204"/>
      <c r="FC72" s="204"/>
      <c r="FD72" s="204"/>
      <c r="FE72" s="204"/>
      <c r="FF72" s="204"/>
      <c r="FG72" s="204"/>
      <c r="FH72" s="204"/>
      <c r="FI72" s="204"/>
      <c r="FJ72" s="204"/>
      <c r="FK72" s="204"/>
      <c r="FL72" s="204"/>
      <c r="FM72" s="204"/>
    </row>
    <row r="73" spans="1:169" s="186" customFormat="1" ht="43.9" customHeight="1" x14ac:dyDescent="0.25">
      <c r="A73" s="186" t="s">
        <v>481</v>
      </c>
      <c r="B73" s="186" t="s">
        <v>338</v>
      </c>
      <c r="C73" s="185">
        <v>276</v>
      </c>
      <c r="D73" s="158" t="s">
        <v>801</v>
      </c>
      <c r="E73" s="185" t="s">
        <v>695</v>
      </c>
      <c r="F73" s="184" t="s">
        <v>711</v>
      </c>
      <c r="G73" s="205" t="s">
        <v>802</v>
      </c>
      <c r="H73" s="185" t="s">
        <v>131</v>
      </c>
      <c r="I73" s="185" t="s">
        <v>131</v>
      </c>
      <c r="J73" s="185" t="s">
        <v>131</v>
      </c>
      <c r="K73" s="185" t="s">
        <v>128</v>
      </c>
      <c r="L73" s="202">
        <v>20500000</v>
      </c>
      <c r="M73" s="202">
        <v>20500000</v>
      </c>
      <c r="N73" s="206">
        <v>0</v>
      </c>
      <c r="O73" s="156" t="s">
        <v>129</v>
      </c>
      <c r="P73" s="166" t="s">
        <v>737</v>
      </c>
      <c r="Q73" s="170" t="s">
        <v>761</v>
      </c>
      <c r="R73" s="203" t="s">
        <v>803</v>
      </c>
      <c r="S73" s="167" t="s">
        <v>754</v>
      </c>
      <c r="T73" s="184" t="s">
        <v>432</v>
      </c>
      <c r="U73" s="186" t="s">
        <v>679</v>
      </c>
      <c r="V73" s="184" t="s">
        <v>432</v>
      </c>
      <c r="W73" s="214" t="s">
        <v>789</v>
      </c>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4"/>
      <c r="BQ73" s="204"/>
      <c r="BR73" s="204"/>
      <c r="BS73" s="204"/>
      <c r="BT73" s="204"/>
      <c r="BU73" s="204"/>
      <c r="BV73" s="204"/>
      <c r="BW73" s="204"/>
      <c r="BX73" s="204"/>
      <c r="BY73" s="204"/>
      <c r="BZ73" s="204"/>
      <c r="CA73" s="204"/>
      <c r="CB73" s="204"/>
      <c r="CC73" s="204"/>
      <c r="CD73" s="204"/>
      <c r="CE73" s="204"/>
      <c r="CF73" s="204"/>
      <c r="CG73" s="204"/>
      <c r="CH73" s="204"/>
      <c r="CI73" s="204"/>
      <c r="CJ73" s="204"/>
      <c r="CK73" s="204"/>
      <c r="CL73" s="204"/>
      <c r="CM73" s="204"/>
      <c r="CN73" s="204"/>
      <c r="CO73" s="204"/>
      <c r="CP73" s="204"/>
      <c r="CQ73" s="204"/>
      <c r="CR73" s="204"/>
      <c r="CS73" s="204"/>
      <c r="CT73" s="204"/>
      <c r="CU73" s="204"/>
      <c r="CV73" s="204"/>
      <c r="CW73" s="204"/>
      <c r="CX73" s="204"/>
      <c r="CY73" s="204"/>
      <c r="CZ73" s="204"/>
      <c r="DA73" s="204"/>
      <c r="DB73" s="204"/>
      <c r="DC73" s="204"/>
      <c r="DD73" s="204"/>
      <c r="DE73" s="204"/>
      <c r="DF73" s="204"/>
      <c r="DG73" s="204"/>
      <c r="DH73" s="204"/>
      <c r="DI73" s="204"/>
      <c r="DJ73" s="204"/>
      <c r="DK73" s="204"/>
      <c r="DL73" s="204"/>
      <c r="DM73" s="204"/>
      <c r="DN73" s="204"/>
      <c r="DO73" s="204"/>
      <c r="DP73" s="204"/>
      <c r="DQ73" s="204"/>
      <c r="DR73" s="204"/>
      <c r="DS73" s="204"/>
      <c r="DT73" s="204"/>
      <c r="DU73" s="204"/>
      <c r="DV73" s="204"/>
      <c r="DW73" s="204"/>
      <c r="DX73" s="204"/>
      <c r="DY73" s="204"/>
      <c r="DZ73" s="204"/>
      <c r="EA73" s="204"/>
      <c r="EB73" s="204"/>
      <c r="EC73" s="204"/>
      <c r="ED73" s="204"/>
      <c r="EE73" s="204"/>
      <c r="EF73" s="204"/>
      <c r="EG73" s="204"/>
      <c r="EH73" s="204"/>
      <c r="EI73" s="204"/>
      <c r="EJ73" s="204"/>
      <c r="EK73" s="204"/>
      <c r="EL73" s="204"/>
      <c r="EM73" s="204"/>
      <c r="EN73" s="204"/>
      <c r="EO73" s="204"/>
      <c r="EP73" s="204"/>
      <c r="EQ73" s="204"/>
      <c r="ER73" s="204"/>
      <c r="ES73" s="204"/>
      <c r="ET73" s="204"/>
      <c r="EU73" s="204"/>
      <c r="EV73" s="204"/>
      <c r="EW73" s="204"/>
      <c r="EX73" s="204"/>
      <c r="EY73" s="204"/>
      <c r="EZ73" s="204"/>
      <c r="FA73" s="204"/>
      <c r="FB73" s="204"/>
      <c r="FC73" s="204"/>
      <c r="FD73" s="204"/>
      <c r="FE73" s="204"/>
      <c r="FF73" s="204"/>
      <c r="FG73" s="204"/>
      <c r="FH73" s="204"/>
      <c r="FI73" s="204"/>
      <c r="FJ73" s="204"/>
      <c r="FK73" s="204"/>
      <c r="FL73" s="204"/>
      <c r="FM73" s="204"/>
    </row>
    <row r="74" spans="1:169" s="186" customFormat="1" ht="43.9" customHeight="1" x14ac:dyDescent="0.25">
      <c r="A74" s="186" t="s">
        <v>481</v>
      </c>
      <c r="B74" s="186" t="s">
        <v>338</v>
      </c>
      <c r="C74" s="185">
        <v>319</v>
      </c>
      <c r="D74" s="158" t="s">
        <v>804</v>
      </c>
      <c r="E74" s="185" t="s">
        <v>484</v>
      </c>
      <c r="F74" s="184" t="s">
        <v>483</v>
      </c>
      <c r="G74" s="205" t="s">
        <v>798</v>
      </c>
      <c r="H74" s="185" t="s">
        <v>131</v>
      </c>
      <c r="I74" s="185" t="s">
        <v>131</v>
      </c>
      <c r="J74" s="185" t="s">
        <v>131</v>
      </c>
      <c r="K74" s="185" t="s">
        <v>128</v>
      </c>
      <c r="L74" s="202">
        <v>150000000</v>
      </c>
      <c r="M74" s="202">
        <v>150000000</v>
      </c>
      <c r="N74" s="206">
        <v>0</v>
      </c>
      <c r="O74" s="156" t="s">
        <v>129</v>
      </c>
      <c r="P74" s="166" t="s">
        <v>738</v>
      </c>
      <c r="Q74" s="170" t="s">
        <v>738</v>
      </c>
      <c r="R74" s="203" t="s">
        <v>805</v>
      </c>
      <c r="S74" s="167" t="s">
        <v>544</v>
      </c>
      <c r="T74" s="184" t="s">
        <v>431</v>
      </c>
      <c r="U74" s="186" t="s">
        <v>806</v>
      </c>
      <c r="V74" s="184" t="s">
        <v>432</v>
      </c>
      <c r="W74" s="214" t="s">
        <v>789</v>
      </c>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4"/>
      <c r="BO74" s="204"/>
      <c r="BP74" s="204"/>
      <c r="BQ74" s="204"/>
      <c r="BR74" s="204"/>
      <c r="BS74" s="204"/>
      <c r="BT74" s="204"/>
      <c r="BU74" s="204"/>
      <c r="BV74" s="204"/>
      <c r="BW74" s="204"/>
      <c r="BX74" s="204"/>
      <c r="BY74" s="204"/>
      <c r="BZ74" s="204"/>
      <c r="CA74" s="204"/>
      <c r="CB74" s="204"/>
      <c r="CC74" s="204"/>
      <c r="CD74" s="204"/>
      <c r="CE74" s="204"/>
      <c r="CF74" s="204"/>
      <c r="CG74" s="204"/>
      <c r="CH74" s="204"/>
      <c r="CI74" s="204"/>
      <c r="CJ74" s="204"/>
      <c r="CK74" s="204"/>
      <c r="CL74" s="204"/>
      <c r="CM74" s="204"/>
      <c r="CN74" s="204"/>
      <c r="CO74" s="204"/>
      <c r="CP74" s="204"/>
      <c r="CQ74" s="204"/>
      <c r="CR74" s="204"/>
      <c r="CS74" s="204"/>
      <c r="CT74" s="204"/>
      <c r="CU74" s="204"/>
      <c r="CV74" s="204"/>
      <c r="CW74" s="204"/>
      <c r="CX74" s="204"/>
      <c r="CY74" s="204"/>
      <c r="CZ74" s="204"/>
      <c r="DA74" s="204"/>
      <c r="DB74" s="204"/>
      <c r="DC74" s="204"/>
      <c r="DD74" s="204"/>
      <c r="DE74" s="204"/>
      <c r="DF74" s="204"/>
      <c r="DG74" s="204"/>
      <c r="DH74" s="204"/>
      <c r="DI74" s="204"/>
      <c r="DJ74" s="204"/>
      <c r="DK74" s="204"/>
      <c r="DL74" s="204"/>
      <c r="DM74" s="204"/>
      <c r="DN74" s="204"/>
      <c r="DO74" s="204"/>
      <c r="DP74" s="204"/>
      <c r="DQ74" s="204"/>
      <c r="DR74" s="204"/>
      <c r="DS74" s="204"/>
      <c r="DT74" s="204"/>
      <c r="DU74" s="204"/>
      <c r="DV74" s="204"/>
      <c r="DW74" s="204"/>
      <c r="DX74" s="204"/>
      <c r="DY74" s="204"/>
      <c r="DZ74" s="204"/>
      <c r="EA74" s="204"/>
      <c r="EB74" s="204"/>
      <c r="EC74" s="204"/>
      <c r="ED74" s="204"/>
      <c r="EE74" s="204"/>
      <c r="EF74" s="204"/>
      <c r="EG74" s="204"/>
      <c r="EH74" s="204"/>
      <c r="EI74" s="204"/>
      <c r="EJ74" s="204"/>
      <c r="EK74" s="204"/>
      <c r="EL74" s="204"/>
      <c r="EM74" s="204"/>
      <c r="EN74" s="204"/>
      <c r="EO74" s="204"/>
      <c r="EP74" s="204"/>
      <c r="EQ74" s="204"/>
      <c r="ER74" s="204"/>
      <c r="ES74" s="204"/>
      <c r="ET74" s="204"/>
      <c r="EU74" s="204"/>
      <c r="EV74" s="204"/>
      <c r="EW74" s="204"/>
      <c r="EX74" s="204"/>
      <c r="EY74" s="204"/>
      <c r="EZ74" s="204"/>
      <c r="FA74" s="204"/>
      <c r="FB74" s="204"/>
      <c r="FC74" s="204"/>
      <c r="FD74" s="204"/>
      <c r="FE74" s="204"/>
      <c r="FF74" s="204"/>
      <c r="FG74" s="204"/>
      <c r="FH74" s="204"/>
      <c r="FI74" s="204"/>
      <c r="FJ74" s="204"/>
      <c r="FK74" s="204"/>
      <c r="FL74" s="204"/>
      <c r="FM74" s="204"/>
    </row>
    <row r="75" spans="1:169" s="186" customFormat="1" ht="43.9" customHeight="1" x14ac:dyDescent="0.25">
      <c r="A75" s="186" t="s">
        <v>481</v>
      </c>
      <c r="B75" s="186" t="s">
        <v>338</v>
      </c>
      <c r="C75" s="185">
        <v>338</v>
      </c>
      <c r="D75" s="158" t="s">
        <v>807</v>
      </c>
      <c r="E75" s="185" t="s">
        <v>808</v>
      </c>
      <c r="F75" s="184" t="s">
        <v>483</v>
      </c>
      <c r="G75" s="205" t="s">
        <v>798</v>
      </c>
      <c r="H75" s="185" t="s">
        <v>131</v>
      </c>
      <c r="I75" s="185" t="s">
        <v>131</v>
      </c>
      <c r="J75" s="185" t="s">
        <v>131</v>
      </c>
      <c r="K75" s="185" t="s">
        <v>133</v>
      </c>
      <c r="L75" s="202">
        <v>1000000000</v>
      </c>
      <c r="M75" s="202">
        <v>1000000000</v>
      </c>
      <c r="N75" s="206">
        <v>0</v>
      </c>
      <c r="O75" s="156" t="s">
        <v>129</v>
      </c>
      <c r="P75" s="166" t="s">
        <v>761</v>
      </c>
      <c r="Q75" s="170" t="s">
        <v>809</v>
      </c>
      <c r="R75" s="203" t="s">
        <v>771</v>
      </c>
      <c r="S75" s="167" t="s">
        <v>521</v>
      </c>
      <c r="T75" s="184" t="s">
        <v>800</v>
      </c>
      <c r="U75" s="186" t="s">
        <v>580</v>
      </c>
      <c r="V75" s="184" t="s">
        <v>576</v>
      </c>
      <c r="W75" s="214" t="s">
        <v>789</v>
      </c>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4"/>
      <c r="BQ75" s="204"/>
      <c r="BR75" s="204"/>
      <c r="BS75" s="204"/>
      <c r="BT75" s="204"/>
      <c r="BU75" s="204"/>
      <c r="BV75" s="204"/>
      <c r="BW75" s="204"/>
      <c r="BX75" s="204"/>
      <c r="BY75" s="204"/>
      <c r="BZ75" s="204"/>
      <c r="CA75" s="204"/>
      <c r="CB75" s="204"/>
      <c r="CC75" s="204"/>
      <c r="CD75" s="204"/>
      <c r="CE75" s="204"/>
      <c r="CF75" s="204"/>
      <c r="CG75" s="204"/>
      <c r="CH75" s="204"/>
      <c r="CI75" s="204"/>
      <c r="CJ75" s="204"/>
      <c r="CK75" s="204"/>
      <c r="CL75" s="204"/>
      <c r="CM75" s="204"/>
      <c r="CN75" s="204"/>
      <c r="CO75" s="204"/>
      <c r="CP75" s="204"/>
      <c r="CQ75" s="204"/>
      <c r="CR75" s="204"/>
      <c r="CS75" s="204"/>
      <c r="CT75" s="204"/>
      <c r="CU75" s="204"/>
      <c r="CV75" s="204"/>
      <c r="CW75" s="204"/>
      <c r="CX75" s="204"/>
      <c r="CY75" s="204"/>
      <c r="CZ75" s="204"/>
      <c r="DA75" s="204"/>
      <c r="DB75" s="204"/>
      <c r="DC75" s="204"/>
      <c r="DD75" s="204"/>
      <c r="DE75" s="204"/>
      <c r="DF75" s="204"/>
      <c r="DG75" s="204"/>
      <c r="DH75" s="204"/>
      <c r="DI75" s="204"/>
      <c r="DJ75" s="204"/>
      <c r="DK75" s="204"/>
      <c r="DL75" s="204"/>
      <c r="DM75" s="204"/>
      <c r="DN75" s="204"/>
      <c r="DO75" s="204"/>
      <c r="DP75" s="204"/>
      <c r="DQ75" s="204"/>
      <c r="DR75" s="204"/>
      <c r="DS75" s="204"/>
      <c r="DT75" s="204"/>
      <c r="DU75" s="204"/>
      <c r="DV75" s="204"/>
      <c r="DW75" s="204"/>
      <c r="DX75" s="204"/>
      <c r="DY75" s="204"/>
      <c r="DZ75" s="204"/>
      <c r="EA75" s="204"/>
      <c r="EB75" s="204"/>
      <c r="EC75" s="204"/>
      <c r="ED75" s="204"/>
      <c r="EE75" s="204"/>
      <c r="EF75" s="204"/>
      <c r="EG75" s="204"/>
      <c r="EH75" s="204"/>
      <c r="EI75" s="204"/>
      <c r="EJ75" s="204"/>
      <c r="EK75" s="204"/>
      <c r="EL75" s="204"/>
      <c r="EM75" s="204"/>
      <c r="EN75" s="204"/>
      <c r="EO75" s="204"/>
      <c r="EP75" s="204"/>
      <c r="EQ75" s="204"/>
      <c r="ER75" s="204"/>
      <c r="ES75" s="204"/>
      <c r="ET75" s="204"/>
      <c r="EU75" s="204"/>
      <c r="EV75" s="204"/>
      <c r="EW75" s="204"/>
      <c r="EX75" s="204"/>
      <c r="EY75" s="204"/>
      <c r="EZ75" s="204"/>
      <c r="FA75" s="204"/>
      <c r="FB75" s="204"/>
      <c r="FC75" s="204"/>
      <c r="FD75" s="204"/>
      <c r="FE75" s="204"/>
      <c r="FF75" s="204"/>
      <c r="FG75" s="204"/>
      <c r="FH75" s="204"/>
      <c r="FI75" s="204"/>
      <c r="FJ75" s="204"/>
      <c r="FK75" s="204"/>
      <c r="FL75" s="204"/>
      <c r="FM75" s="204"/>
    </row>
    <row r="76" spans="1:169" s="186" customFormat="1" ht="43.9" customHeight="1" x14ac:dyDescent="0.25">
      <c r="A76" s="186" t="s">
        <v>481</v>
      </c>
      <c r="B76" s="186" t="s">
        <v>338</v>
      </c>
      <c r="C76" s="185">
        <v>321</v>
      </c>
      <c r="D76" s="158" t="s">
        <v>843</v>
      </c>
      <c r="E76" s="185" t="s">
        <v>484</v>
      </c>
      <c r="F76" s="184" t="s">
        <v>483</v>
      </c>
      <c r="G76" s="205" t="s">
        <v>798</v>
      </c>
      <c r="H76" s="185" t="s">
        <v>131</v>
      </c>
      <c r="I76" s="185" t="s">
        <v>131</v>
      </c>
      <c r="J76" s="185" t="s">
        <v>131</v>
      </c>
      <c r="K76" s="185" t="s">
        <v>133</v>
      </c>
      <c r="L76" s="202">
        <v>2500000000</v>
      </c>
      <c r="M76" s="202">
        <v>2500000000</v>
      </c>
      <c r="N76" s="206">
        <v>0</v>
      </c>
      <c r="O76" s="156" t="s">
        <v>129</v>
      </c>
      <c r="P76" s="166" t="s">
        <v>809</v>
      </c>
      <c r="Q76" s="170" t="s">
        <v>809</v>
      </c>
      <c r="R76" s="203" t="s">
        <v>739</v>
      </c>
      <c r="S76" s="167" t="s">
        <v>844</v>
      </c>
      <c r="T76" s="184" t="s">
        <v>800</v>
      </c>
      <c r="U76" s="186" t="s">
        <v>806</v>
      </c>
      <c r="V76" s="184" t="s">
        <v>845</v>
      </c>
      <c r="W76" s="214" t="s">
        <v>789</v>
      </c>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4"/>
      <c r="BQ76" s="204"/>
      <c r="BR76" s="204"/>
      <c r="BS76" s="204"/>
      <c r="BT76" s="204"/>
      <c r="BU76" s="204"/>
      <c r="BV76" s="204"/>
      <c r="BW76" s="204"/>
      <c r="BX76" s="204"/>
      <c r="BY76" s="204"/>
      <c r="BZ76" s="204"/>
      <c r="CA76" s="204"/>
      <c r="CB76" s="204"/>
      <c r="CC76" s="204"/>
      <c r="CD76" s="204"/>
      <c r="CE76" s="204"/>
      <c r="CF76" s="204"/>
      <c r="CG76" s="204"/>
      <c r="CH76" s="204"/>
      <c r="CI76" s="204"/>
      <c r="CJ76" s="204"/>
      <c r="CK76" s="204"/>
      <c r="CL76" s="204"/>
      <c r="CM76" s="204"/>
      <c r="CN76" s="204"/>
      <c r="CO76" s="204"/>
      <c r="CP76" s="204"/>
      <c r="CQ76" s="204"/>
      <c r="CR76" s="204"/>
      <c r="CS76" s="204"/>
      <c r="CT76" s="204"/>
      <c r="CU76" s="204"/>
      <c r="CV76" s="204"/>
      <c r="CW76" s="204"/>
      <c r="CX76" s="204"/>
      <c r="CY76" s="204"/>
      <c r="CZ76" s="204"/>
      <c r="DA76" s="204"/>
      <c r="DB76" s="204"/>
      <c r="DC76" s="204"/>
      <c r="DD76" s="204"/>
      <c r="DE76" s="204"/>
      <c r="DF76" s="204"/>
      <c r="DG76" s="204"/>
      <c r="DH76" s="204"/>
      <c r="DI76" s="204"/>
      <c r="DJ76" s="204"/>
      <c r="DK76" s="204"/>
      <c r="DL76" s="204"/>
      <c r="DM76" s="204"/>
      <c r="DN76" s="204"/>
      <c r="DO76" s="204"/>
      <c r="DP76" s="204"/>
      <c r="DQ76" s="204"/>
      <c r="DR76" s="204"/>
      <c r="DS76" s="204"/>
      <c r="DT76" s="204"/>
      <c r="DU76" s="204"/>
      <c r="DV76" s="204"/>
      <c r="DW76" s="204"/>
      <c r="DX76" s="204"/>
      <c r="DY76" s="204"/>
      <c r="DZ76" s="204"/>
      <c r="EA76" s="204"/>
      <c r="EB76" s="204"/>
      <c r="EC76" s="204"/>
      <c r="ED76" s="204"/>
      <c r="EE76" s="204"/>
      <c r="EF76" s="204"/>
      <c r="EG76" s="204"/>
      <c r="EH76" s="204"/>
      <c r="EI76" s="204"/>
      <c r="EJ76" s="204"/>
      <c r="EK76" s="204"/>
      <c r="EL76" s="204"/>
      <c r="EM76" s="204"/>
      <c r="EN76" s="204"/>
      <c r="EO76" s="204"/>
      <c r="EP76" s="204"/>
      <c r="EQ76" s="204"/>
      <c r="ER76" s="204"/>
      <c r="ES76" s="204"/>
      <c r="ET76" s="204"/>
      <c r="EU76" s="204"/>
      <c r="EV76" s="204"/>
      <c r="EW76" s="204"/>
      <c r="EX76" s="204"/>
      <c r="EY76" s="204"/>
      <c r="EZ76" s="204"/>
      <c r="FA76" s="204"/>
      <c r="FB76" s="204"/>
      <c r="FC76" s="204"/>
      <c r="FD76" s="204"/>
      <c r="FE76" s="204"/>
      <c r="FF76" s="204"/>
      <c r="FG76" s="204"/>
      <c r="FH76" s="204"/>
      <c r="FI76" s="204"/>
      <c r="FJ76" s="204"/>
      <c r="FK76" s="204"/>
      <c r="FL76" s="204"/>
      <c r="FM76" s="204"/>
    </row>
    <row r="77" spans="1:169" s="186" customFormat="1" ht="43.9" customHeight="1" x14ac:dyDescent="0.25">
      <c r="A77" s="186" t="s">
        <v>481</v>
      </c>
      <c r="B77" s="186" t="s">
        <v>338</v>
      </c>
      <c r="C77" s="185">
        <v>318</v>
      </c>
      <c r="D77" s="158" t="s">
        <v>846</v>
      </c>
      <c r="E77" s="185" t="s">
        <v>484</v>
      </c>
      <c r="F77" s="184" t="s">
        <v>483</v>
      </c>
      <c r="G77" s="205" t="s">
        <v>798</v>
      </c>
      <c r="H77" s="185" t="s">
        <v>131</v>
      </c>
      <c r="I77" s="185" t="s">
        <v>131</v>
      </c>
      <c r="J77" s="185" t="s">
        <v>131</v>
      </c>
      <c r="K77" s="185" t="s">
        <v>128</v>
      </c>
      <c r="L77" s="202">
        <v>2500000000</v>
      </c>
      <c r="M77" s="202">
        <v>2500000000</v>
      </c>
      <c r="N77" s="206">
        <v>0</v>
      </c>
      <c r="O77" s="156" t="s">
        <v>129</v>
      </c>
      <c r="P77" s="166" t="s">
        <v>809</v>
      </c>
      <c r="Q77" s="170" t="s">
        <v>692</v>
      </c>
      <c r="R77" s="203" t="s">
        <v>813</v>
      </c>
      <c r="S77" s="167" t="s">
        <v>847</v>
      </c>
      <c r="T77" s="184" t="s">
        <v>848</v>
      </c>
      <c r="U77" s="186" t="s">
        <v>580</v>
      </c>
      <c r="V77" s="184" t="s">
        <v>849</v>
      </c>
      <c r="W77" s="214" t="s">
        <v>789</v>
      </c>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4"/>
      <c r="BR77" s="204"/>
      <c r="BS77" s="204"/>
      <c r="BT77" s="204"/>
      <c r="BU77" s="204"/>
      <c r="BV77" s="204"/>
      <c r="BW77" s="204"/>
      <c r="BX77" s="204"/>
      <c r="BY77" s="204"/>
      <c r="BZ77" s="204"/>
      <c r="CA77" s="204"/>
      <c r="CB77" s="204"/>
      <c r="CC77" s="204"/>
      <c r="CD77" s="204"/>
      <c r="CE77" s="204"/>
      <c r="CF77" s="204"/>
      <c r="CG77" s="204"/>
      <c r="CH77" s="204"/>
      <c r="CI77" s="204"/>
      <c r="CJ77" s="204"/>
      <c r="CK77" s="204"/>
      <c r="CL77" s="204"/>
      <c r="CM77" s="204"/>
      <c r="CN77" s="204"/>
      <c r="CO77" s="204"/>
      <c r="CP77" s="204"/>
      <c r="CQ77" s="204"/>
      <c r="CR77" s="204"/>
      <c r="CS77" s="204"/>
      <c r="CT77" s="204"/>
      <c r="CU77" s="204"/>
      <c r="CV77" s="204"/>
      <c r="CW77" s="204"/>
      <c r="CX77" s="204"/>
      <c r="CY77" s="204"/>
      <c r="CZ77" s="204"/>
      <c r="DA77" s="204"/>
      <c r="DB77" s="204"/>
      <c r="DC77" s="204"/>
      <c r="DD77" s="204"/>
      <c r="DE77" s="204"/>
      <c r="DF77" s="204"/>
      <c r="DG77" s="204"/>
      <c r="DH77" s="204"/>
      <c r="DI77" s="204"/>
      <c r="DJ77" s="204"/>
      <c r="DK77" s="204"/>
      <c r="DL77" s="204"/>
      <c r="DM77" s="204"/>
      <c r="DN77" s="204"/>
      <c r="DO77" s="204"/>
      <c r="DP77" s="204"/>
      <c r="DQ77" s="204"/>
      <c r="DR77" s="204"/>
      <c r="DS77" s="204"/>
      <c r="DT77" s="204"/>
      <c r="DU77" s="204"/>
      <c r="DV77" s="204"/>
      <c r="DW77" s="204"/>
      <c r="DX77" s="204"/>
      <c r="DY77" s="204"/>
      <c r="DZ77" s="204"/>
      <c r="EA77" s="204"/>
      <c r="EB77" s="204"/>
      <c r="EC77" s="204"/>
      <c r="ED77" s="204"/>
      <c r="EE77" s="204"/>
      <c r="EF77" s="204"/>
      <c r="EG77" s="204"/>
      <c r="EH77" s="204"/>
      <c r="EI77" s="204"/>
      <c r="EJ77" s="204"/>
      <c r="EK77" s="204"/>
      <c r="EL77" s="204"/>
      <c r="EM77" s="204"/>
      <c r="EN77" s="204"/>
      <c r="EO77" s="204"/>
      <c r="EP77" s="204"/>
      <c r="EQ77" s="204"/>
      <c r="ER77" s="204"/>
      <c r="ES77" s="204"/>
      <c r="ET77" s="204"/>
      <c r="EU77" s="204"/>
      <c r="EV77" s="204"/>
      <c r="EW77" s="204"/>
      <c r="EX77" s="204"/>
      <c r="EY77" s="204"/>
      <c r="EZ77" s="204"/>
      <c r="FA77" s="204"/>
      <c r="FB77" s="204"/>
      <c r="FC77" s="204"/>
      <c r="FD77" s="204"/>
      <c r="FE77" s="204"/>
      <c r="FF77" s="204"/>
      <c r="FG77" s="204"/>
      <c r="FH77" s="204"/>
      <c r="FI77" s="204"/>
      <c r="FJ77" s="204"/>
      <c r="FK77" s="204"/>
      <c r="FL77" s="204"/>
      <c r="FM77" s="204"/>
    </row>
    <row r="78" spans="1:169" s="186" customFormat="1" ht="43.9" customHeight="1" x14ac:dyDescent="0.25">
      <c r="A78" s="186" t="s">
        <v>60</v>
      </c>
      <c r="B78" s="186" t="s">
        <v>338</v>
      </c>
      <c r="C78" s="185">
        <v>346</v>
      </c>
      <c r="D78" s="158" t="s">
        <v>810</v>
      </c>
      <c r="E78" s="185" t="s">
        <v>433</v>
      </c>
      <c r="F78" s="184" t="s">
        <v>443</v>
      </c>
      <c r="G78" s="205" t="s">
        <v>797</v>
      </c>
      <c r="H78" s="185" t="s">
        <v>131</v>
      </c>
      <c r="I78" s="185" t="s">
        <v>131</v>
      </c>
      <c r="J78" s="185" t="s">
        <v>131</v>
      </c>
      <c r="K78" s="185" t="s">
        <v>128</v>
      </c>
      <c r="L78" s="202">
        <v>100000000</v>
      </c>
      <c r="M78" s="202">
        <v>100000000</v>
      </c>
      <c r="N78" s="206">
        <v>0</v>
      </c>
      <c r="O78" s="156" t="s">
        <v>129</v>
      </c>
      <c r="P78" s="166" t="s">
        <v>809</v>
      </c>
      <c r="Q78" s="170" t="s">
        <v>809</v>
      </c>
      <c r="R78" s="203" t="s">
        <v>771</v>
      </c>
      <c r="S78" s="167" t="s">
        <v>811</v>
      </c>
      <c r="T78" s="184" t="s">
        <v>441</v>
      </c>
      <c r="U78" s="186" t="s">
        <v>531</v>
      </c>
      <c r="V78" s="184" t="s">
        <v>430</v>
      </c>
      <c r="W78" s="214" t="s">
        <v>789</v>
      </c>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4"/>
      <c r="BO78" s="204"/>
      <c r="BP78" s="204"/>
      <c r="BQ78" s="204"/>
      <c r="BR78" s="204"/>
      <c r="BS78" s="204"/>
      <c r="BT78" s="204"/>
      <c r="BU78" s="204"/>
      <c r="BV78" s="204"/>
      <c r="BW78" s="204"/>
      <c r="BX78" s="204"/>
      <c r="BY78" s="204"/>
      <c r="BZ78" s="204"/>
      <c r="CA78" s="204"/>
      <c r="CB78" s="204"/>
      <c r="CC78" s="204"/>
      <c r="CD78" s="204"/>
      <c r="CE78" s="204"/>
      <c r="CF78" s="204"/>
      <c r="CG78" s="204"/>
      <c r="CH78" s="204"/>
      <c r="CI78" s="204"/>
      <c r="CJ78" s="204"/>
      <c r="CK78" s="204"/>
      <c r="CL78" s="204"/>
      <c r="CM78" s="204"/>
      <c r="CN78" s="204"/>
      <c r="CO78" s="204"/>
      <c r="CP78" s="204"/>
      <c r="CQ78" s="204"/>
      <c r="CR78" s="204"/>
      <c r="CS78" s="204"/>
      <c r="CT78" s="204"/>
      <c r="CU78" s="204"/>
      <c r="CV78" s="204"/>
      <c r="CW78" s="204"/>
      <c r="CX78" s="204"/>
      <c r="CY78" s="204"/>
      <c r="CZ78" s="204"/>
      <c r="DA78" s="204"/>
      <c r="DB78" s="204"/>
      <c r="DC78" s="204"/>
      <c r="DD78" s="204"/>
      <c r="DE78" s="204"/>
      <c r="DF78" s="204"/>
      <c r="DG78" s="204"/>
      <c r="DH78" s="204"/>
      <c r="DI78" s="204"/>
      <c r="DJ78" s="204"/>
      <c r="DK78" s="204"/>
      <c r="DL78" s="204"/>
      <c r="DM78" s="204"/>
      <c r="DN78" s="204"/>
      <c r="DO78" s="204"/>
      <c r="DP78" s="204"/>
      <c r="DQ78" s="204"/>
      <c r="DR78" s="204"/>
      <c r="DS78" s="204"/>
      <c r="DT78" s="204"/>
      <c r="DU78" s="204"/>
      <c r="DV78" s="204"/>
      <c r="DW78" s="204"/>
      <c r="DX78" s="204"/>
      <c r="DY78" s="204"/>
      <c r="DZ78" s="204"/>
      <c r="EA78" s="204"/>
      <c r="EB78" s="204"/>
      <c r="EC78" s="204"/>
      <c r="ED78" s="204"/>
      <c r="EE78" s="204"/>
      <c r="EF78" s="204"/>
      <c r="EG78" s="204"/>
      <c r="EH78" s="204"/>
      <c r="EI78" s="204"/>
      <c r="EJ78" s="204"/>
      <c r="EK78" s="204"/>
      <c r="EL78" s="204"/>
      <c r="EM78" s="204"/>
      <c r="EN78" s="204"/>
      <c r="EO78" s="204"/>
      <c r="EP78" s="204"/>
      <c r="EQ78" s="204"/>
      <c r="ER78" s="204"/>
      <c r="ES78" s="204"/>
      <c r="ET78" s="204"/>
      <c r="EU78" s="204"/>
      <c r="EV78" s="204"/>
      <c r="EW78" s="204"/>
      <c r="EX78" s="204"/>
      <c r="EY78" s="204"/>
      <c r="EZ78" s="204"/>
      <c r="FA78" s="204"/>
      <c r="FB78" s="204"/>
      <c r="FC78" s="204"/>
      <c r="FD78" s="204"/>
      <c r="FE78" s="204"/>
      <c r="FF78" s="204"/>
      <c r="FG78" s="204"/>
      <c r="FH78" s="204"/>
      <c r="FI78" s="204"/>
      <c r="FJ78" s="204"/>
      <c r="FK78" s="204"/>
      <c r="FL78" s="204"/>
      <c r="FM78" s="204"/>
    </row>
    <row r="79" spans="1:169" s="186" customFormat="1" ht="43.9" customHeight="1" x14ac:dyDescent="0.25">
      <c r="A79" s="186" t="s">
        <v>67</v>
      </c>
      <c r="B79" s="186" t="s">
        <v>338</v>
      </c>
      <c r="C79" s="185">
        <v>347</v>
      </c>
      <c r="D79" s="158" t="s">
        <v>850</v>
      </c>
      <c r="E79" s="185" t="s">
        <v>433</v>
      </c>
      <c r="F79" s="184" t="s">
        <v>443</v>
      </c>
      <c r="G79" s="205">
        <v>43924</v>
      </c>
      <c r="H79" s="185" t="s">
        <v>131</v>
      </c>
      <c r="I79" s="185" t="s">
        <v>131</v>
      </c>
      <c r="J79" s="185" t="s">
        <v>131</v>
      </c>
      <c r="K79" s="185" t="s">
        <v>128</v>
      </c>
      <c r="L79" s="202">
        <v>50000000</v>
      </c>
      <c r="M79" s="202">
        <v>50000000</v>
      </c>
      <c r="N79" s="206">
        <v>0</v>
      </c>
      <c r="O79" s="156" t="s">
        <v>129</v>
      </c>
      <c r="P79" s="166" t="s">
        <v>858</v>
      </c>
      <c r="Q79" s="170" t="s">
        <v>859</v>
      </c>
      <c r="R79" s="279">
        <v>44160</v>
      </c>
      <c r="S79" s="167" t="s">
        <v>534</v>
      </c>
      <c r="T79" s="184" t="s">
        <v>441</v>
      </c>
      <c r="U79" s="186" t="s">
        <v>531</v>
      </c>
      <c r="V79" s="184" t="s">
        <v>430</v>
      </c>
      <c r="W79" s="214" t="s">
        <v>789</v>
      </c>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c r="BM79" s="204"/>
      <c r="BN79" s="204"/>
      <c r="BO79" s="204"/>
      <c r="BP79" s="204"/>
      <c r="BQ79" s="204"/>
      <c r="BR79" s="204"/>
      <c r="BS79" s="204"/>
      <c r="BT79" s="204"/>
      <c r="BU79" s="204"/>
      <c r="BV79" s="204"/>
      <c r="BW79" s="204"/>
      <c r="BX79" s="204"/>
      <c r="BY79" s="204"/>
      <c r="BZ79" s="204"/>
      <c r="CA79" s="204"/>
      <c r="CB79" s="204"/>
      <c r="CC79" s="204"/>
      <c r="CD79" s="204"/>
      <c r="CE79" s="204"/>
      <c r="CF79" s="204"/>
      <c r="CG79" s="204"/>
      <c r="CH79" s="204"/>
      <c r="CI79" s="204"/>
      <c r="CJ79" s="204"/>
      <c r="CK79" s="204"/>
      <c r="CL79" s="204"/>
      <c r="CM79" s="204"/>
      <c r="CN79" s="204"/>
      <c r="CO79" s="204"/>
      <c r="CP79" s="204"/>
      <c r="CQ79" s="204"/>
      <c r="CR79" s="204"/>
      <c r="CS79" s="204"/>
      <c r="CT79" s="204"/>
      <c r="CU79" s="204"/>
      <c r="CV79" s="204"/>
      <c r="CW79" s="204"/>
      <c r="CX79" s="204"/>
      <c r="CY79" s="204"/>
      <c r="CZ79" s="204"/>
      <c r="DA79" s="204"/>
      <c r="DB79" s="204"/>
      <c r="DC79" s="204"/>
      <c r="DD79" s="204"/>
      <c r="DE79" s="204"/>
      <c r="DF79" s="204"/>
      <c r="DG79" s="204"/>
      <c r="DH79" s="204"/>
      <c r="DI79" s="204"/>
      <c r="DJ79" s="204"/>
      <c r="DK79" s="204"/>
      <c r="DL79" s="204"/>
      <c r="DM79" s="204"/>
      <c r="DN79" s="204"/>
      <c r="DO79" s="204"/>
      <c r="DP79" s="204"/>
      <c r="DQ79" s="204"/>
      <c r="DR79" s="204"/>
      <c r="DS79" s="204"/>
      <c r="DT79" s="204"/>
      <c r="DU79" s="204"/>
      <c r="DV79" s="204"/>
      <c r="DW79" s="204"/>
      <c r="DX79" s="204"/>
      <c r="DY79" s="204"/>
      <c r="DZ79" s="204"/>
      <c r="EA79" s="204"/>
      <c r="EB79" s="204"/>
      <c r="EC79" s="204"/>
      <c r="ED79" s="204"/>
      <c r="EE79" s="204"/>
      <c r="EF79" s="204"/>
      <c r="EG79" s="204"/>
      <c r="EH79" s="204"/>
      <c r="EI79" s="204"/>
      <c r="EJ79" s="204"/>
      <c r="EK79" s="204"/>
      <c r="EL79" s="204"/>
      <c r="EM79" s="204"/>
      <c r="EN79" s="204"/>
      <c r="EO79" s="204"/>
      <c r="EP79" s="204"/>
      <c r="EQ79" s="204"/>
      <c r="ER79" s="204"/>
      <c r="ES79" s="204"/>
      <c r="ET79" s="204"/>
      <c r="EU79" s="204"/>
      <c r="EV79" s="204"/>
      <c r="EW79" s="204"/>
      <c r="EX79" s="204"/>
      <c r="EY79" s="204"/>
      <c r="EZ79" s="204"/>
      <c r="FA79" s="204"/>
      <c r="FB79" s="204"/>
      <c r="FC79" s="204"/>
      <c r="FD79" s="204"/>
      <c r="FE79" s="204"/>
      <c r="FF79" s="204"/>
      <c r="FG79" s="204"/>
      <c r="FH79" s="204"/>
      <c r="FI79" s="204"/>
      <c r="FJ79" s="204"/>
      <c r="FK79" s="204"/>
      <c r="FL79" s="204"/>
      <c r="FM79" s="204"/>
    </row>
    <row r="80" spans="1:169" s="186" customFormat="1" ht="43.9" customHeight="1" x14ac:dyDescent="0.25">
      <c r="A80" s="186" t="s">
        <v>67</v>
      </c>
      <c r="B80" s="186" t="s">
        <v>338</v>
      </c>
      <c r="C80" s="185">
        <v>348</v>
      </c>
      <c r="D80" s="158" t="s">
        <v>851</v>
      </c>
      <c r="E80" s="185" t="s">
        <v>433</v>
      </c>
      <c r="F80" s="184" t="s">
        <v>443</v>
      </c>
      <c r="G80" s="205">
        <v>43924</v>
      </c>
      <c r="H80" s="185" t="s">
        <v>131</v>
      </c>
      <c r="I80" s="185" t="s">
        <v>131</v>
      </c>
      <c r="J80" s="185" t="s">
        <v>131</v>
      </c>
      <c r="K80" s="185" t="s">
        <v>128</v>
      </c>
      <c r="L80" s="202">
        <v>300000000</v>
      </c>
      <c r="M80" s="202">
        <v>300000000</v>
      </c>
      <c r="N80" s="206">
        <v>0</v>
      </c>
      <c r="O80" s="156" t="s">
        <v>129</v>
      </c>
      <c r="P80" s="166" t="s">
        <v>858</v>
      </c>
      <c r="Q80" s="170" t="s">
        <v>860</v>
      </c>
      <c r="R80" s="279">
        <v>44186</v>
      </c>
      <c r="S80" s="167" t="s">
        <v>861</v>
      </c>
      <c r="T80" s="184" t="s">
        <v>441</v>
      </c>
      <c r="U80" s="186" t="s">
        <v>531</v>
      </c>
      <c r="V80" s="184" t="s">
        <v>430</v>
      </c>
      <c r="W80" s="214" t="s">
        <v>789</v>
      </c>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c r="BX80" s="204"/>
      <c r="BY80" s="204"/>
      <c r="BZ80" s="204"/>
      <c r="CA80" s="204"/>
      <c r="CB80" s="204"/>
      <c r="CC80" s="204"/>
      <c r="CD80" s="204"/>
      <c r="CE80" s="204"/>
      <c r="CF80" s="204"/>
      <c r="CG80" s="204"/>
      <c r="CH80" s="204"/>
      <c r="CI80" s="204"/>
      <c r="CJ80" s="204"/>
      <c r="CK80" s="204"/>
      <c r="CL80" s="204"/>
      <c r="CM80" s="204"/>
      <c r="CN80" s="204"/>
      <c r="CO80" s="204"/>
      <c r="CP80" s="204"/>
      <c r="CQ80" s="204"/>
      <c r="CR80" s="204"/>
      <c r="CS80" s="204"/>
      <c r="CT80" s="204"/>
      <c r="CU80" s="204"/>
      <c r="CV80" s="204"/>
      <c r="CW80" s="204"/>
      <c r="CX80" s="204"/>
      <c r="CY80" s="204"/>
      <c r="CZ80" s="204"/>
      <c r="DA80" s="204"/>
      <c r="DB80" s="204"/>
      <c r="DC80" s="204"/>
      <c r="DD80" s="204"/>
      <c r="DE80" s="204"/>
      <c r="DF80" s="204"/>
      <c r="DG80" s="204"/>
      <c r="DH80" s="204"/>
      <c r="DI80" s="204"/>
      <c r="DJ80" s="204"/>
      <c r="DK80" s="204"/>
      <c r="DL80" s="204"/>
      <c r="DM80" s="204"/>
      <c r="DN80" s="204"/>
      <c r="DO80" s="204"/>
      <c r="DP80" s="204"/>
      <c r="DQ80" s="204"/>
      <c r="DR80" s="204"/>
      <c r="DS80" s="204"/>
      <c r="DT80" s="204"/>
      <c r="DU80" s="204"/>
      <c r="DV80" s="204"/>
      <c r="DW80" s="204"/>
      <c r="DX80" s="204"/>
      <c r="DY80" s="204"/>
      <c r="DZ80" s="204"/>
      <c r="EA80" s="204"/>
      <c r="EB80" s="204"/>
      <c r="EC80" s="204"/>
      <c r="ED80" s="204"/>
      <c r="EE80" s="204"/>
      <c r="EF80" s="204"/>
      <c r="EG80" s="204"/>
      <c r="EH80" s="204"/>
      <c r="EI80" s="204"/>
      <c r="EJ80" s="204"/>
      <c r="EK80" s="204"/>
      <c r="EL80" s="204"/>
      <c r="EM80" s="204"/>
      <c r="EN80" s="204"/>
      <c r="EO80" s="204"/>
      <c r="EP80" s="204"/>
      <c r="EQ80" s="204"/>
      <c r="ER80" s="204"/>
      <c r="ES80" s="204"/>
      <c r="ET80" s="204"/>
      <c r="EU80" s="204"/>
      <c r="EV80" s="204"/>
      <c r="EW80" s="204"/>
      <c r="EX80" s="204"/>
      <c r="EY80" s="204"/>
      <c r="EZ80" s="204"/>
      <c r="FA80" s="204"/>
      <c r="FB80" s="204"/>
      <c r="FC80" s="204"/>
      <c r="FD80" s="204"/>
      <c r="FE80" s="204"/>
      <c r="FF80" s="204"/>
      <c r="FG80" s="204"/>
      <c r="FH80" s="204"/>
      <c r="FI80" s="204"/>
      <c r="FJ80" s="204"/>
      <c r="FK80" s="204"/>
      <c r="FL80" s="204"/>
      <c r="FM80" s="204"/>
    </row>
    <row r="81" spans="1:169" s="186" customFormat="1" ht="43.9" customHeight="1" x14ac:dyDescent="0.25">
      <c r="A81" s="186" t="s">
        <v>67</v>
      </c>
      <c r="B81" s="186" t="s">
        <v>338</v>
      </c>
      <c r="C81" s="185">
        <v>349</v>
      </c>
      <c r="D81" s="158" t="s">
        <v>852</v>
      </c>
      <c r="E81" s="185" t="s">
        <v>433</v>
      </c>
      <c r="F81" s="184" t="s">
        <v>642</v>
      </c>
      <c r="G81" s="205">
        <v>43833</v>
      </c>
      <c r="H81" s="185" t="s">
        <v>131</v>
      </c>
      <c r="I81" s="185" t="s">
        <v>131</v>
      </c>
      <c r="J81" s="185" t="s">
        <v>131</v>
      </c>
      <c r="K81" s="185" t="s">
        <v>128</v>
      </c>
      <c r="L81" s="202">
        <v>250000000</v>
      </c>
      <c r="M81" s="202">
        <v>250000000</v>
      </c>
      <c r="N81" s="206">
        <v>0</v>
      </c>
      <c r="O81" s="156" t="s">
        <v>129</v>
      </c>
      <c r="P81" s="166" t="s">
        <v>859</v>
      </c>
      <c r="Q81" s="170" t="s">
        <v>859</v>
      </c>
      <c r="R81" s="279">
        <v>44203</v>
      </c>
      <c r="S81" s="167" t="s">
        <v>862</v>
      </c>
      <c r="T81" s="184" t="s">
        <v>432</v>
      </c>
      <c r="U81" s="186" t="s">
        <v>645</v>
      </c>
      <c r="V81" s="184" t="s">
        <v>430</v>
      </c>
      <c r="W81" s="214" t="s">
        <v>789</v>
      </c>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c r="BM81" s="204"/>
      <c r="BN81" s="204"/>
      <c r="BO81" s="204"/>
      <c r="BP81" s="204"/>
      <c r="BQ81" s="204"/>
      <c r="BR81" s="204"/>
      <c r="BS81" s="204"/>
      <c r="BT81" s="204"/>
      <c r="BU81" s="204"/>
      <c r="BV81" s="204"/>
      <c r="BW81" s="204"/>
      <c r="BX81" s="204"/>
      <c r="BY81" s="204"/>
      <c r="BZ81" s="204"/>
      <c r="CA81" s="204"/>
      <c r="CB81" s="204"/>
      <c r="CC81" s="204"/>
      <c r="CD81" s="204"/>
      <c r="CE81" s="204"/>
      <c r="CF81" s="204"/>
      <c r="CG81" s="204"/>
      <c r="CH81" s="204"/>
      <c r="CI81" s="204"/>
      <c r="CJ81" s="204"/>
      <c r="CK81" s="204"/>
      <c r="CL81" s="204"/>
      <c r="CM81" s="204"/>
      <c r="CN81" s="204"/>
      <c r="CO81" s="204"/>
      <c r="CP81" s="204"/>
      <c r="CQ81" s="204"/>
      <c r="CR81" s="204"/>
      <c r="CS81" s="204"/>
      <c r="CT81" s="204"/>
      <c r="CU81" s="204"/>
      <c r="CV81" s="204"/>
      <c r="CW81" s="204"/>
      <c r="CX81" s="204"/>
      <c r="CY81" s="204"/>
      <c r="CZ81" s="204"/>
      <c r="DA81" s="204"/>
      <c r="DB81" s="204"/>
      <c r="DC81" s="204"/>
      <c r="DD81" s="204"/>
      <c r="DE81" s="204"/>
      <c r="DF81" s="204"/>
      <c r="DG81" s="204"/>
      <c r="DH81" s="204"/>
      <c r="DI81" s="204"/>
      <c r="DJ81" s="204"/>
      <c r="DK81" s="204"/>
      <c r="DL81" s="204"/>
      <c r="DM81" s="204"/>
      <c r="DN81" s="204"/>
      <c r="DO81" s="204"/>
      <c r="DP81" s="204"/>
      <c r="DQ81" s="204"/>
      <c r="DR81" s="204"/>
      <c r="DS81" s="204"/>
      <c r="DT81" s="204"/>
      <c r="DU81" s="204"/>
      <c r="DV81" s="204"/>
      <c r="DW81" s="204"/>
      <c r="DX81" s="204"/>
      <c r="DY81" s="204"/>
      <c r="DZ81" s="204"/>
      <c r="EA81" s="204"/>
      <c r="EB81" s="204"/>
      <c r="EC81" s="204"/>
      <c r="ED81" s="204"/>
      <c r="EE81" s="204"/>
      <c r="EF81" s="204"/>
      <c r="EG81" s="204"/>
      <c r="EH81" s="204"/>
      <c r="EI81" s="204"/>
      <c r="EJ81" s="204"/>
      <c r="EK81" s="204"/>
      <c r="EL81" s="204"/>
      <c r="EM81" s="204"/>
      <c r="EN81" s="204"/>
      <c r="EO81" s="204"/>
      <c r="EP81" s="204"/>
      <c r="EQ81" s="204"/>
      <c r="ER81" s="204"/>
      <c r="ES81" s="204"/>
      <c r="ET81" s="204"/>
      <c r="EU81" s="204"/>
      <c r="EV81" s="204"/>
      <c r="EW81" s="204"/>
      <c r="EX81" s="204"/>
      <c r="EY81" s="204"/>
      <c r="EZ81" s="204"/>
      <c r="FA81" s="204"/>
      <c r="FB81" s="204"/>
      <c r="FC81" s="204"/>
      <c r="FD81" s="204"/>
      <c r="FE81" s="204"/>
      <c r="FF81" s="204"/>
      <c r="FG81" s="204"/>
      <c r="FH81" s="204"/>
      <c r="FI81" s="204"/>
      <c r="FJ81" s="204"/>
      <c r="FK81" s="204"/>
      <c r="FL81" s="204"/>
      <c r="FM81" s="204"/>
    </row>
    <row r="82" spans="1:169" s="186" customFormat="1" ht="43.9" customHeight="1" x14ac:dyDescent="0.25">
      <c r="A82" s="186" t="s">
        <v>67</v>
      </c>
      <c r="B82" s="186" t="s">
        <v>338</v>
      </c>
      <c r="C82" s="185">
        <v>350</v>
      </c>
      <c r="D82" s="158" t="s">
        <v>853</v>
      </c>
      <c r="E82" s="185" t="s">
        <v>433</v>
      </c>
      <c r="F82" s="184" t="s">
        <v>642</v>
      </c>
      <c r="G82" s="205">
        <v>43833</v>
      </c>
      <c r="H82" s="185" t="s">
        <v>131</v>
      </c>
      <c r="I82" s="185" t="s">
        <v>131</v>
      </c>
      <c r="J82" s="185" t="s">
        <v>131</v>
      </c>
      <c r="K82" s="185" t="s">
        <v>128</v>
      </c>
      <c r="L82" s="202">
        <v>20000000</v>
      </c>
      <c r="M82" s="202">
        <v>20000000</v>
      </c>
      <c r="N82" s="206">
        <v>0</v>
      </c>
      <c r="O82" s="156" t="s">
        <v>129</v>
      </c>
      <c r="P82" s="166" t="s">
        <v>859</v>
      </c>
      <c r="Q82" s="170" t="s">
        <v>859</v>
      </c>
      <c r="R82" s="279">
        <v>44203</v>
      </c>
      <c r="S82" s="167" t="s">
        <v>863</v>
      </c>
      <c r="T82" s="184" t="s">
        <v>432</v>
      </c>
      <c r="U82" s="186" t="s">
        <v>645</v>
      </c>
      <c r="V82" s="184" t="s">
        <v>430</v>
      </c>
      <c r="W82" s="214" t="s">
        <v>789</v>
      </c>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4"/>
      <c r="BQ82" s="204"/>
      <c r="BR82" s="204"/>
      <c r="BS82" s="204"/>
      <c r="BT82" s="204"/>
      <c r="BU82" s="204"/>
      <c r="BV82" s="204"/>
      <c r="BW82" s="204"/>
      <c r="BX82" s="204"/>
      <c r="BY82" s="204"/>
      <c r="BZ82" s="204"/>
      <c r="CA82" s="204"/>
      <c r="CB82" s="204"/>
      <c r="CC82" s="204"/>
      <c r="CD82" s="204"/>
      <c r="CE82" s="204"/>
      <c r="CF82" s="204"/>
      <c r="CG82" s="204"/>
      <c r="CH82" s="204"/>
      <c r="CI82" s="204"/>
      <c r="CJ82" s="204"/>
      <c r="CK82" s="204"/>
      <c r="CL82" s="204"/>
      <c r="CM82" s="204"/>
      <c r="CN82" s="204"/>
      <c r="CO82" s="204"/>
      <c r="CP82" s="204"/>
      <c r="CQ82" s="204"/>
      <c r="CR82" s="204"/>
      <c r="CS82" s="204"/>
      <c r="CT82" s="204"/>
      <c r="CU82" s="204"/>
      <c r="CV82" s="204"/>
      <c r="CW82" s="204"/>
      <c r="CX82" s="204"/>
      <c r="CY82" s="204"/>
      <c r="CZ82" s="204"/>
      <c r="DA82" s="204"/>
      <c r="DB82" s="204"/>
      <c r="DC82" s="204"/>
      <c r="DD82" s="204"/>
      <c r="DE82" s="204"/>
      <c r="DF82" s="204"/>
      <c r="DG82" s="204"/>
      <c r="DH82" s="204"/>
      <c r="DI82" s="204"/>
      <c r="DJ82" s="204"/>
      <c r="DK82" s="204"/>
      <c r="DL82" s="204"/>
      <c r="DM82" s="204"/>
      <c r="DN82" s="204"/>
      <c r="DO82" s="204"/>
      <c r="DP82" s="204"/>
      <c r="DQ82" s="204"/>
      <c r="DR82" s="204"/>
      <c r="DS82" s="204"/>
      <c r="DT82" s="204"/>
      <c r="DU82" s="204"/>
      <c r="DV82" s="204"/>
      <c r="DW82" s="204"/>
      <c r="DX82" s="204"/>
      <c r="DY82" s="204"/>
      <c r="DZ82" s="204"/>
      <c r="EA82" s="204"/>
      <c r="EB82" s="204"/>
      <c r="EC82" s="204"/>
      <c r="ED82" s="204"/>
      <c r="EE82" s="204"/>
      <c r="EF82" s="204"/>
      <c r="EG82" s="204"/>
      <c r="EH82" s="204"/>
      <c r="EI82" s="204"/>
      <c r="EJ82" s="204"/>
      <c r="EK82" s="204"/>
      <c r="EL82" s="204"/>
      <c r="EM82" s="204"/>
      <c r="EN82" s="204"/>
      <c r="EO82" s="204"/>
      <c r="EP82" s="204"/>
      <c r="EQ82" s="204"/>
      <c r="ER82" s="204"/>
      <c r="ES82" s="204"/>
      <c r="ET82" s="204"/>
      <c r="EU82" s="204"/>
      <c r="EV82" s="204"/>
      <c r="EW82" s="204"/>
      <c r="EX82" s="204"/>
      <c r="EY82" s="204"/>
      <c r="EZ82" s="204"/>
      <c r="FA82" s="204"/>
      <c r="FB82" s="204"/>
      <c r="FC82" s="204"/>
      <c r="FD82" s="204"/>
      <c r="FE82" s="204"/>
      <c r="FF82" s="204"/>
      <c r="FG82" s="204"/>
      <c r="FH82" s="204"/>
      <c r="FI82" s="204"/>
      <c r="FJ82" s="204"/>
      <c r="FK82" s="204"/>
      <c r="FL82" s="204"/>
      <c r="FM82" s="204"/>
    </row>
    <row r="83" spans="1:169" s="186" customFormat="1" ht="43.9" customHeight="1" x14ac:dyDescent="0.25">
      <c r="A83" s="186" t="s">
        <v>67</v>
      </c>
      <c r="B83" s="186" t="s">
        <v>338</v>
      </c>
      <c r="C83" s="185">
        <v>351</v>
      </c>
      <c r="D83" s="158" t="s">
        <v>812</v>
      </c>
      <c r="E83" s="185" t="s">
        <v>433</v>
      </c>
      <c r="F83" s="184" t="s">
        <v>642</v>
      </c>
      <c r="G83" s="205">
        <v>43833</v>
      </c>
      <c r="H83" s="185" t="s">
        <v>131</v>
      </c>
      <c r="I83" s="185" t="s">
        <v>131</v>
      </c>
      <c r="J83" s="185" t="s">
        <v>131</v>
      </c>
      <c r="K83" s="185" t="s">
        <v>128</v>
      </c>
      <c r="L83" s="202">
        <v>20000000</v>
      </c>
      <c r="M83" s="202">
        <v>20000000</v>
      </c>
      <c r="N83" s="206">
        <v>0</v>
      </c>
      <c r="O83" s="156" t="s">
        <v>129</v>
      </c>
      <c r="P83" s="166" t="s">
        <v>859</v>
      </c>
      <c r="Q83" s="170" t="s">
        <v>859</v>
      </c>
      <c r="R83" s="279">
        <v>44203</v>
      </c>
      <c r="S83" s="167" t="s">
        <v>814</v>
      </c>
      <c r="T83" s="184" t="s">
        <v>432</v>
      </c>
      <c r="U83" s="186" t="s">
        <v>645</v>
      </c>
      <c r="V83" s="184" t="s">
        <v>430</v>
      </c>
      <c r="W83" s="214" t="s">
        <v>789</v>
      </c>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c r="BV83" s="204"/>
      <c r="BW83" s="204"/>
      <c r="BX83" s="204"/>
      <c r="BY83" s="204"/>
      <c r="BZ83" s="204"/>
      <c r="CA83" s="204"/>
      <c r="CB83" s="204"/>
      <c r="CC83" s="204"/>
      <c r="CD83" s="204"/>
      <c r="CE83" s="204"/>
      <c r="CF83" s="204"/>
      <c r="CG83" s="204"/>
      <c r="CH83" s="204"/>
      <c r="CI83" s="204"/>
      <c r="CJ83" s="204"/>
      <c r="CK83" s="204"/>
      <c r="CL83" s="204"/>
      <c r="CM83" s="204"/>
      <c r="CN83" s="204"/>
      <c r="CO83" s="204"/>
      <c r="CP83" s="204"/>
      <c r="CQ83" s="204"/>
      <c r="CR83" s="204"/>
      <c r="CS83" s="204"/>
      <c r="CT83" s="204"/>
      <c r="CU83" s="204"/>
      <c r="CV83" s="204"/>
      <c r="CW83" s="204"/>
      <c r="CX83" s="204"/>
      <c r="CY83" s="204"/>
      <c r="CZ83" s="204"/>
      <c r="DA83" s="204"/>
      <c r="DB83" s="204"/>
      <c r="DC83" s="204"/>
      <c r="DD83" s="204"/>
      <c r="DE83" s="204"/>
      <c r="DF83" s="204"/>
      <c r="DG83" s="204"/>
      <c r="DH83" s="204"/>
      <c r="DI83" s="204"/>
      <c r="DJ83" s="204"/>
      <c r="DK83" s="204"/>
      <c r="DL83" s="204"/>
      <c r="DM83" s="204"/>
      <c r="DN83" s="204"/>
      <c r="DO83" s="204"/>
      <c r="DP83" s="204"/>
      <c r="DQ83" s="204"/>
      <c r="DR83" s="204"/>
      <c r="DS83" s="204"/>
      <c r="DT83" s="204"/>
      <c r="DU83" s="204"/>
      <c r="DV83" s="204"/>
      <c r="DW83" s="204"/>
      <c r="DX83" s="204"/>
      <c r="DY83" s="204"/>
      <c r="DZ83" s="204"/>
      <c r="EA83" s="204"/>
      <c r="EB83" s="204"/>
      <c r="EC83" s="204"/>
      <c r="ED83" s="204"/>
      <c r="EE83" s="204"/>
      <c r="EF83" s="204"/>
      <c r="EG83" s="204"/>
      <c r="EH83" s="204"/>
      <c r="EI83" s="204"/>
      <c r="EJ83" s="204"/>
      <c r="EK83" s="204"/>
      <c r="EL83" s="204"/>
      <c r="EM83" s="204"/>
      <c r="EN83" s="204"/>
      <c r="EO83" s="204"/>
      <c r="EP83" s="204"/>
      <c r="EQ83" s="204"/>
      <c r="ER83" s="204"/>
      <c r="ES83" s="204"/>
      <c r="ET83" s="204"/>
      <c r="EU83" s="204"/>
      <c r="EV83" s="204"/>
      <c r="EW83" s="204"/>
      <c r="EX83" s="204"/>
      <c r="EY83" s="204"/>
      <c r="EZ83" s="204"/>
      <c r="FA83" s="204"/>
      <c r="FB83" s="204"/>
      <c r="FC83" s="204"/>
      <c r="FD83" s="204"/>
      <c r="FE83" s="204"/>
      <c r="FF83" s="204"/>
      <c r="FG83" s="204"/>
      <c r="FH83" s="204"/>
      <c r="FI83" s="204"/>
      <c r="FJ83" s="204"/>
      <c r="FK83" s="204"/>
      <c r="FL83" s="204"/>
      <c r="FM83" s="204"/>
    </row>
    <row r="84" spans="1:169" s="186" customFormat="1" ht="43.9" customHeight="1" x14ac:dyDescent="0.25">
      <c r="A84" s="186" t="s">
        <v>67</v>
      </c>
      <c r="B84" s="186" t="s">
        <v>338</v>
      </c>
      <c r="C84" s="185">
        <v>352</v>
      </c>
      <c r="D84" s="158" t="s">
        <v>854</v>
      </c>
      <c r="E84" s="185" t="s">
        <v>433</v>
      </c>
      <c r="F84" s="184" t="s">
        <v>642</v>
      </c>
      <c r="G84" s="205">
        <v>43833</v>
      </c>
      <c r="H84" s="185" t="s">
        <v>131</v>
      </c>
      <c r="I84" s="185" t="s">
        <v>131</v>
      </c>
      <c r="J84" s="185" t="s">
        <v>131</v>
      </c>
      <c r="K84" s="185" t="s">
        <v>128</v>
      </c>
      <c r="L84" s="202">
        <v>30000000</v>
      </c>
      <c r="M84" s="202">
        <v>30000000</v>
      </c>
      <c r="N84" s="206">
        <v>0</v>
      </c>
      <c r="O84" s="156" t="s">
        <v>129</v>
      </c>
      <c r="P84" s="166" t="s">
        <v>859</v>
      </c>
      <c r="Q84" s="170" t="s">
        <v>859</v>
      </c>
      <c r="R84" s="279">
        <v>44203</v>
      </c>
      <c r="S84" s="167" t="s">
        <v>864</v>
      </c>
      <c r="T84" s="184" t="s">
        <v>432</v>
      </c>
      <c r="U84" s="186" t="s">
        <v>645</v>
      </c>
      <c r="V84" s="184" t="s">
        <v>430</v>
      </c>
      <c r="W84" s="214" t="s">
        <v>789</v>
      </c>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4"/>
      <c r="BX84" s="204"/>
      <c r="BY84" s="204"/>
      <c r="BZ84" s="204"/>
      <c r="CA84" s="204"/>
      <c r="CB84" s="204"/>
      <c r="CC84" s="204"/>
      <c r="CD84" s="204"/>
      <c r="CE84" s="204"/>
      <c r="CF84" s="204"/>
      <c r="CG84" s="204"/>
      <c r="CH84" s="204"/>
      <c r="CI84" s="204"/>
      <c r="CJ84" s="204"/>
      <c r="CK84" s="204"/>
      <c r="CL84" s="204"/>
      <c r="CM84" s="204"/>
      <c r="CN84" s="204"/>
      <c r="CO84" s="204"/>
      <c r="CP84" s="204"/>
      <c r="CQ84" s="204"/>
      <c r="CR84" s="204"/>
      <c r="CS84" s="204"/>
      <c r="CT84" s="204"/>
      <c r="CU84" s="204"/>
      <c r="CV84" s="204"/>
      <c r="CW84" s="204"/>
      <c r="CX84" s="204"/>
      <c r="CY84" s="204"/>
      <c r="CZ84" s="204"/>
      <c r="DA84" s="204"/>
      <c r="DB84" s="204"/>
      <c r="DC84" s="204"/>
      <c r="DD84" s="204"/>
      <c r="DE84" s="204"/>
      <c r="DF84" s="204"/>
      <c r="DG84" s="204"/>
      <c r="DH84" s="204"/>
      <c r="DI84" s="204"/>
      <c r="DJ84" s="204"/>
      <c r="DK84" s="204"/>
      <c r="DL84" s="204"/>
      <c r="DM84" s="204"/>
      <c r="DN84" s="204"/>
      <c r="DO84" s="204"/>
      <c r="DP84" s="204"/>
      <c r="DQ84" s="204"/>
      <c r="DR84" s="204"/>
      <c r="DS84" s="204"/>
      <c r="DT84" s="204"/>
      <c r="DU84" s="204"/>
      <c r="DV84" s="204"/>
      <c r="DW84" s="204"/>
      <c r="DX84" s="204"/>
      <c r="DY84" s="204"/>
      <c r="DZ84" s="204"/>
      <c r="EA84" s="204"/>
      <c r="EB84" s="204"/>
      <c r="EC84" s="204"/>
      <c r="ED84" s="204"/>
      <c r="EE84" s="204"/>
      <c r="EF84" s="204"/>
      <c r="EG84" s="204"/>
      <c r="EH84" s="204"/>
      <c r="EI84" s="204"/>
      <c r="EJ84" s="204"/>
      <c r="EK84" s="204"/>
      <c r="EL84" s="204"/>
      <c r="EM84" s="204"/>
      <c r="EN84" s="204"/>
      <c r="EO84" s="204"/>
      <c r="EP84" s="204"/>
      <c r="EQ84" s="204"/>
      <c r="ER84" s="204"/>
      <c r="ES84" s="204"/>
      <c r="ET84" s="204"/>
      <c r="EU84" s="204"/>
      <c r="EV84" s="204"/>
      <c r="EW84" s="204"/>
      <c r="EX84" s="204"/>
      <c r="EY84" s="204"/>
      <c r="EZ84" s="204"/>
      <c r="FA84" s="204"/>
      <c r="FB84" s="204"/>
      <c r="FC84" s="204"/>
      <c r="FD84" s="204"/>
      <c r="FE84" s="204"/>
      <c r="FF84" s="204"/>
      <c r="FG84" s="204"/>
      <c r="FH84" s="204"/>
      <c r="FI84" s="204"/>
      <c r="FJ84" s="204"/>
      <c r="FK84" s="204"/>
      <c r="FL84" s="204"/>
      <c r="FM84" s="204"/>
    </row>
    <row r="85" spans="1:169" s="186" customFormat="1" ht="43.9" customHeight="1" x14ac:dyDescent="0.25">
      <c r="A85" s="186" t="s">
        <v>67</v>
      </c>
      <c r="B85" s="186" t="s">
        <v>338</v>
      </c>
      <c r="C85" s="185">
        <v>353</v>
      </c>
      <c r="D85" s="158" t="s">
        <v>855</v>
      </c>
      <c r="E85" s="185" t="s">
        <v>433</v>
      </c>
      <c r="F85" s="184" t="s">
        <v>642</v>
      </c>
      <c r="G85" s="205">
        <v>43833</v>
      </c>
      <c r="H85" s="185" t="s">
        <v>131</v>
      </c>
      <c r="I85" s="185" t="s">
        <v>131</v>
      </c>
      <c r="J85" s="185" t="s">
        <v>131</v>
      </c>
      <c r="K85" s="185" t="s">
        <v>128</v>
      </c>
      <c r="L85" s="202">
        <v>50000000</v>
      </c>
      <c r="M85" s="202">
        <v>50000000</v>
      </c>
      <c r="N85" s="206">
        <v>0</v>
      </c>
      <c r="O85" s="156" t="s">
        <v>129</v>
      </c>
      <c r="P85" s="166" t="s">
        <v>859</v>
      </c>
      <c r="Q85" s="170" t="s">
        <v>859</v>
      </c>
      <c r="R85" s="279">
        <v>44203</v>
      </c>
      <c r="S85" s="167" t="s">
        <v>865</v>
      </c>
      <c r="T85" s="184" t="s">
        <v>432</v>
      </c>
      <c r="U85" s="186" t="s">
        <v>645</v>
      </c>
      <c r="V85" s="184" t="s">
        <v>430</v>
      </c>
      <c r="W85" s="214" t="s">
        <v>789</v>
      </c>
      <c r="X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c r="BM85" s="204"/>
      <c r="BN85" s="204"/>
      <c r="BO85" s="204"/>
      <c r="BP85" s="204"/>
      <c r="BQ85" s="204"/>
      <c r="BR85" s="204"/>
      <c r="BS85" s="204"/>
      <c r="BT85" s="204"/>
      <c r="BU85" s="204"/>
      <c r="BV85" s="204"/>
      <c r="BW85" s="204"/>
      <c r="BX85" s="204"/>
      <c r="BY85" s="204"/>
      <c r="BZ85" s="204"/>
      <c r="CA85" s="204"/>
      <c r="CB85" s="204"/>
      <c r="CC85" s="204"/>
      <c r="CD85" s="204"/>
      <c r="CE85" s="204"/>
      <c r="CF85" s="204"/>
      <c r="CG85" s="204"/>
      <c r="CH85" s="204"/>
      <c r="CI85" s="204"/>
      <c r="CJ85" s="204"/>
      <c r="CK85" s="204"/>
      <c r="CL85" s="204"/>
      <c r="CM85" s="204"/>
      <c r="CN85" s="204"/>
      <c r="CO85" s="204"/>
      <c r="CP85" s="204"/>
      <c r="CQ85" s="204"/>
      <c r="CR85" s="204"/>
      <c r="CS85" s="204"/>
      <c r="CT85" s="204"/>
      <c r="CU85" s="204"/>
      <c r="CV85" s="204"/>
      <c r="CW85" s="204"/>
      <c r="CX85" s="204"/>
      <c r="CY85" s="204"/>
      <c r="CZ85" s="204"/>
      <c r="DA85" s="204"/>
      <c r="DB85" s="204"/>
      <c r="DC85" s="204"/>
      <c r="DD85" s="204"/>
      <c r="DE85" s="204"/>
      <c r="DF85" s="204"/>
      <c r="DG85" s="204"/>
      <c r="DH85" s="204"/>
      <c r="DI85" s="204"/>
      <c r="DJ85" s="204"/>
      <c r="DK85" s="204"/>
      <c r="DL85" s="204"/>
      <c r="DM85" s="204"/>
      <c r="DN85" s="204"/>
      <c r="DO85" s="204"/>
      <c r="DP85" s="204"/>
      <c r="DQ85" s="204"/>
      <c r="DR85" s="204"/>
      <c r="DS85" s="204"/>
      <c r="DT85" s="204"/>
      <c r="DU85" s="204"/>
      <c r="DV85" s="204"/>
      <c r="DW85" s="204"/>
      <c r="DX85" s="204"/>
      <c r="DY85" s="204"/>
      <c r="DZ85" s="204"/>
      <c r="EA85" s="204"/>
      <c r="EB85" s="204"/>
      <c r="EC85" s="204"/>
      <c r="ED85" s="204"/>
      <c r="EE85" s="204"/>
      <c r="EF85" s="204"/>
      <c r="EG85" s="204"/>
      <c r="EH85" s="204"/>
      <c r="EI85" s="204"/>
      <c r="EJ85" s="204"/>
      <c r="EK85" s="204"/>
      <c r="EL85" s="204"/>
      <c r="EM85" s="204"/>
      <c r="EN85" s="204"/>
      <c r="EO85" s="204"/>
      <c r="EP85" s="204"/>
      <c r="EQ85" s="204"/>
      <c r="ER85" s="204"/>
      <c r="ES85" s="204"/>
      <c r="ET85" s="204"/>
      <c r="EU85" s="204"/>
      <c r="EV85" s="204"/>
      <c r="EW85" s="204"/>
      <c r="EX85" s="204"/>
      <c r="EY85" s="204"/>
      <c r="EZ85" s="204"/>
      <c r="FA85" s="204"/>
      <c r="FB85" s="204"/>
      <c r="FC85" s="204"/>
      <c r="FD85" s="204"/>
      <c r="FE85" s="204"/>
      <c r="FF85" s="204"/>
      <c r="FG85" s="204"/>
      <c r="FH85" s="204"/>
      <c r="FI85" s="204"/>
      <c r="FJ85" s="204"/>
      <c r="FK85" s="204"/>
      <c r="FL85" s="204"/>
      <c r="FM85" s="204"/>
    </row>
    <row r="86" spans="1:169" s="186" customFormat="1" ht="43.9" customHeight="1" x14ac:dyDescent="0.25">
      <c r="A86" s="186" t="s">
        <v>67</v>
      </c>
      <c r="B86" s="186" t="s">
        <v>338</v>
      </c>
      <c r="C86" s="185">
        <v>354</v>
      </c>
      <c r="D86" s="158" t="s">
        <v>856</v>
      </c>
      <c r="E86" s="185" t="s">
        <v>433</v>
      </c>
      <c r="F86" s="184" t="s">
        <v>642</v>
      </c>
      <c r="G86" s="205">
        <v>43833</v>
      </c>
      <c r="H86" s="185" t="s">
        <v>131</v>
      </c>
      <c r="I86" s="185" t="s">
        <v>131</v>
      </c>
      <c r="J86" s="185" t="s">
        <v>131</v>
      </c>
      <c r="K86" s="185" t="s">
        <v>128</v>
      </c>
      <c r="L86" s="202">
        <v>100000000</v>
      </c>
      <c r="M86" s="202">
        <v>100000000</v>
      </c>
      <c r="N86" s="206">
        <v>0</v>
      </c>
      <c r="O86" s="156" t="s">
        <v>129</v>
      </c>
      <c r="P86" s="166" t="s">
        <v>859</v>
      </c>
      <c r="Q86" s="170" t="s">
        <v>859</v>
      </c>
      <c r="R86" s="279">
        <v>44203</v>
      </c>
      <c r="S86" s="167" t="s">
        <v>866</v>
      </c>
      <c r="T86" s="184" t="s">
        <v>432</v>
      </c>
      <c r="U86" s="186" t="s">
        <v>645</v>
      </c>
      <c r="V86" s="184" t="s">
        <v>430</v>
      </c>
      <c r="W86" s="214" t="s">
        <v>789</v>
      </c>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c r="BM86" s="204"/>
      <c r="BN86" s="204"/>
      <c r="BO86" s="204"/>
      <c r="BP86" s="204"/>
      <c r="BQ86" s="204"/>
      <c r="BR86" s="204"/>
      <c r="BS86" s="204"/>
      <c r="BT86" s="204"/>
      <c r="BU86" s="204"/>
      <c r="BV86" s="204"/>
      <c r="BW86" s="204"/>
      <c r="BX86" s="204"/>
      <c r="BY86" s="204"/>
      <c r="BZ86" s="204"/>
      <c r="CA86" s="204"/>
      <c r="CB86" s="204"/>
      <c r="CC86" s="204"/>
      <c r="CD86" s="204"/>
      <c r="CE86" s="204"/>
      <c r="CF86" s="204"/>
      <c r="CG86" s="204"/>
      <c r="CH86" s="204"/>
      <c r="CI86" s="204"/>
      <c r="CJ86" s="204"/>
      <c r="CK86" s="204"/>
      <c r="CL86" s="204"/>
      <c r="CM86" s="204"/>
      <c r="CN86" s="204"/>
      <c r="CO86" s="204"/>
      <c r="CP86" s="204"/>
      <c r="CQ86" s="204"/>
      <c r="CR86" s="204"/>
      <c r="CS86" s="204"/>
      <c r="CT86" s="204"/>
      <c r="CU86" s="204"/>
      <c r="CV86" s="204"/>
      <c r="CW86" s="204"/>
      <c r="CX86" s="204"/>
      <c r="CY86" s="204"/>
      <c r="CZ86" s="204"/>
      <c r="DA86" s="204"/>
      <c r="DB86" s="204"/>
      <c r="DC86" s="204"/>
      <c r="DD86" s="204"/>
      <c r="DE86" s="204"/>
      <c r="DF86" s="204"/>
      <c r="DG86" s="204"/>
      <c r="DH86" s="204"/>
      <c r="DI86" s="204"/>
      <c r="DJ86" s="204"/>
      <c r="DK86" s="204"/>
      <c r="DL86" s="204"/>
      <c r="DM86" s="204"/>
      <c r="DN86" s="204"/>
      <c r="DO86" s="204"/>
      <c r="DP86" s="204"/>
      <c r="DQ86" s="204"/>
      <c r="DR86" s="204"/>
      <c r="DS86" s="204"/>
      <c r="DT86" s="204"/>
      <c r="DU86" s="204"/>
      <c r="DV86" s="204"/>
      <c r="DW86" s="204"/>
      <c r="DX86" s="204"/>
      <c r="DY86" s="204"/>
      <c r="DZ86" s="204"/>
      <c r="EA86" s="204"/>
      <c r="EB86" s="204"/>
      <c r="EC86" s="204"/>
      <c r="ED86" s="204"/>
      <c r="EE86" s="204"/>
      <c r="EF86" s="204"/>
      <c r="EG86" s="204"/>
      <c r="EH86" s="204"/>
      <c r="EI86" s="204"/>
      <c r="EJ86" s="204"/>
      <c r="EK86" s="204"/>
      <c r="EL86" s="204"/>
      <c r="EM86" s="204"/>
      <c r="EN86" s="204"/>
      <c r="EO86" s="204"/>
      <c r="EP86" s="204"/>
      <c r="EQ86" s="204"/>
      <c r="ER86" s="204"/>
      <c r="ES86" s="204"/>
      <c r="ET86" s="204"/>
      <c r="EU86" s="204"/>
      <c r="EV86" s="204"/>
      <c r="EW86" s="204"/>
      <c r="EX86" s="204"/>
      <c r="EY86" s="204"/>
      <c r="EZ86" s="204"/>
      <c r="FA86" s="204"/>
      <c r="FB86" s="204"/>
      <c r="FC86" s="204"/>
      <c r="FD86" s="204"/>
      <c r="FE86" s="204"/>
      <c r="FF86" s="204"/>
      <c r="FG86" s="204"/>
      <c r="FH86" s="204"/>
      <c r="FI86" s="204"/>
      <c r="FJ86" s="204"/>
      <c r="FK86" s="204"/>
      <c r="FL86" s="204"/>
      <c r="FM86" s="204"/>
    </row>
    <row r="87" spans="1:169" s="186" customFormat="1" ht="43.9" customHeight="1" x14ac:dyDescent="0.25">
      <c r="A87" s="186" t="s">
        <v>67</v>
      </c>
      <c r="B87" s="186" t="s">
        <v>338</v>
      </c>
      <c r="C87" s="185">
        <v>355</v>
      </c>
      <c r="D87" s="158" t="s">
        <v>857</v>
      </c>
      <c r="E87" s="185" t="s">
        <v>433</v>
      </c>
      <c r="F87" s="184" t="s">
        <v>642</v>
      </c>
      <c r="G87" s="205">
        <v>43833</v>
      </c>
      <c r="H87" s="185" t="s">
        <v>131</v>
      </c>
      <c r="I87" s="185" t="s">
        <v>131</v>
      </c>
      <c r="J87" s="185" t="s">
        <v>131</v>
      </c>
      <c r="K87" s="185" t="s">
        <v>128</v>
      </c>
      <c r="L87" s="202">
        <v>30000000</v>
      </c>
      <c r="M87" s="202">
        <v>30000000</v>
      </c>
      <c r="N87" s="206">
        <v>0</v>
      </c>
      <c r="O87" s="156" t="s">
        <v>129</v>
      </c>
      <c r="P87" s="166" t="s">
        <v>859</v>
      </c>
      <c r="Q87" s="170" t="s">
        <v>859</v>
      </c>
      <c r="R87" s="279">
        <v>44203</v>
      </c>
      <c r="S87" s="167" t="s">
        <v>867</v>
      </c>
      <c r="T87" s="184" t="s">
        <v>432</v>
      </c>
      <c r="U87" s="186" t="s">
        <v>645</v>
      </c>
      <c r="V87" s="184" t="s">
        <v>430</v>
      </c>
      <c r="W87" s="214" t="s">
        <v>789</v>
      </c>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4"/>
      <c r="BX87" s="204"/>
      <c r="BY87" s="204"/>
      <c r="BZ87" s="204"/>
      <c r="CA87" s="204"/>
      <c r="CB87" s="204"/>
      <c r="CC87" s="204"/>
      <c r="CD87" s="204"/>
      <c r="CE87" s="204"/>
      <c r="CF87" s="204"/>
      <c r="CG87" s="204"/>
      <c r="CH87" s="204"/>
      <c r="CI87" s="204"/>
      <c r="CJ87" s="204"/>
      <c r="CK87" s="204"/>
      <c r="CL87" s="204"/>
      <c r="CM87" s="204"/>
      <c r="CN87" s="204"/>
      <c r="CO87" s="204"/>
      <c r="CP87" s="204"/>
      <c r="CQ87" s="204"/>
      <c r="CR87" s="204"/>
      <c r="CS87" s="204"/>
      <c r="CT87" s="204"/>
      <c r="CU87" s="204"/>
      <c r="CV87" s="204"/>
      <c r="CW87" s="204"/>
      <c r="CX87" s="204"/>
      <c r="CY87" s="204"/>
      <c r="CZ87" s="204"/>
      <c r="DA87" s="204"/>
      <c r="DB87" s="204"/>
      <c r="DC87" s="204"/>
      <c r="DD87" s="204"/>
      <c r="DE87" s="204"/>
      <c r="DF87" s="204"/>
      <c r="DG87" s="204"/>
      <c r="DH87" s="204"/>
      <c r="DI87" s="204"/>
      <c r="DJ87" s="204"/>
      <c r="DK87" s="204"/>
      <c r="DL87" s="204"/>
      <c r="DM87" s="204"/>
      <c r="DN87" s="204"/>
      <c r="DO87" s="204"/>
      <c r="DP87" s="204"/>
      <c r="DQ87" s="204"/>
      <c r="DR87" s="204"/>
      <c r="DS87" s="204"/>
      <c r="DT87" s="204"/>
      <c r="DU87" s="204"/>
      <c r="DV87" s="204"/>
      <c r="DW87" s="204"/>
      <c r="DX87" s="204"/>
      <c r="DY87" s="204"/>
      <c r="DZ87" s="204"/>
      <c r="EA87" s="204"/>
      <c r="EB87" s="204"/>
      <c r="EC87" s="204"/>
      <c r="ED87" s="204"/>
      <c r="EE87" s="204"/>
      <c r="EF87" s="204"/>
      <c r="EG87" s="204"/>
      <c r="EH87" s="204"/>
      <c r="EI87" s="204"/>
      <c r="EJ87" s="204"/>
      <c r="EK87" s="204"/>
      <c r="EL87" s="204"/>
      <c r="EM87" s="204"/>
      <c r="EN87" s="204"/>
      <c r="EO87" s="204"/>
      <c r="EP87" s="204"/>
      <c r="EQ87" s="204"/>
      <c r="ER87" s="204"/>
      <c r="ES87" s="204"/>
      <c r="ET87" s="204"/>
      <c r="EU87" s="204"/>
      <c r="EV87" s="204"/>
      <c r="EW87" s="204"/>
      <c r="EX87" s="204"/>
      <c r="EY87" s="204"/>
      <c r="EZ87" s="204"/>
      <c r="FA87" s="204"/>
      <c r="FB87" s="204"/>
      <c r="FC87" s="204"/>
      <c r="FD87" s="204"/>
      <c r="FE87" s="204"/>
      <c r="FF87" s="204"/>
      <c r="FG87" s="204"/>
      <c r="FH87" s="204"/>
      <c r="FI87" s="204"/>
      <c r="FJ87" s="204"/>
      <c r="FK87" s="204"/>
      <c r="FL87" s="204"/>
      <c r="FM87" s="204"/>
    </row>
    <row r="88" spans="1:169" s="186" customFormat="1" ht="43.9" customHeight="1" x14ac:dyDescent="0.25">
      <c r="A88" s="186" t="s">
        <v>815</v>
      </c>
      <c r="B88" s="186" t="s">
        <v>338</v>
      </c>
      <c r="C88" s="185">
        <v>343</v>
      </c>
      <c r="D88" s="158" t="s">
        <v>816</v>
      </c>
      <c r="E88" s="185" t="s">
        <v>433</v>
      </c>
      <c r="F88" s="184" t="s">
        <v>461</v>
      </c>
      <c r="G88" s="205" t="s">
        <v>817</v>
      </c>
      <c r="H88" s="185" t="s">
        <v>131</v>
      </c>
      <c r="I88" s="185" t="s">
        <v>131</v>
      </c>
      <c r="J88" s="185" t="s">
        <v>131</v>
      </c>
      <c r="K88" s="185" t="s">
        <v>128</v>
      </c>
      <c r="L88" s="202">
        <v>50000000</v>
      </c>
      <c r="M88" s="202">
        <v>50000000</v>
      </c>
      <c r="N88" s="206">
        <v>0</v>
      </c>
      <c r="O88" s="156" t="s">
        <v>129</v>
      </c>
      <c r="P88" s="166" t="s">
        <v>692</v>
      </c>
      <c r="Q88" s="170" t="s">
        <v>692</v>
      </c>
      <c r="R88" s="203" t="s">
        <v>831</v>
      </c>
      <c r="S88" s="167" t="s">
        <v>540</v>
      </c>
      <c r="T88" s="184" t="s">
        <v>430</v>
      </c>
      <c r="U88" s="186" t="s">
        <v>448</v>
      </c>
      <c r="V88" s="184" t="s">
        <v>441</v>
      </c>
      <c r="W88" s="214" t="s">
        <v>789</v>
      </c>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4"/>
      <c r="BR88" s="204"/>
      <c r="BS88" s="204"/>
      <c r="BT88" s="204"/>
      <c r="BU88" s="204"/>
      <c r="BV88" s="204"/>
      <c r="BW88" s="204"/>
      <c r="BX88" s="204"/>
      <c r="BY88" s="204"/>
      <c r="BZ88" s="204"/>
      <c r="CA88" s="204"/>
      <c r="CB88" s="204"/>
      <c r="CC88" s="204"/>
      <c r="CD88" s="204"/>
      <c r="CE88" s="204"/>
      <c r="CF88" s="204"/>
      <c r="CG88" s="204"/>
      <c r="CH88" s="204"/>
      <c r="CI88" s="204"/>
      <c r="CJ88" s="204"/>
      <c r="CK88" s="204"/>
      <c r="CL88" s="204"/>
      <c r="CM88" s="204"/>
      <c r="CN88" s="204"/>
      <c r="CO88" s="204"/>
      <c r="CP88" s="204"/>
      <c r="CQ88" s="204"/>
      <c r="CR88" s="204"/>
      <c r="CS88" s="204"/>
      <c r="CT88" s="204"/>
      <c r="CU88" s="204"/>
      <c r="CV88" s="204"/>
      <c r="CW88" s="204"/>
      <c r="CX88" s="204"/>
      <c r="CY88" s="204"/>
      <c r="CZ88" s="204"/>
      <c r="DA88" s="204"/>
      <c r="DB88" s="204"/>
      <c r="DC88" s="204"/>
      <c r="DD88" s="204"/>
      <c r="DE88" s="204"/>
      <c r="DF88" s="204"/>
      <c r="DG88" s="204"/>
      <c r="DH88" s="204"/>
      <c r="DI88" s="204"/>
      <c r="DJ88" s="204"/>
      <c r="DK88" s="204"/>
      <c r="DL88" s="204"/>
      <c r="DM88" s="204"/>
      <c r="DN88" s="204"/>
      <c r="DO88" s="204"/>
      <c r="DP88" s="204"/>
      <c r="DQ88" s="204"/>
      <c r="DR88" s="204"/>
      <c r="DS88" s="204"/>
      <c r="DT88" s="204"/>
      <c r="DU88" s="204"/>
      <c r="DV88" s="204"/>
      <c r="DW88" s="204"/>
      <c r="DX88" s="204"/>
      <c r="DY88" s="204"/>
      <c r="DZ88" s="204"/>
      <c r="EA88" s="204"/>
      <c r="EB88" s="204"/>
      <c r="EC88" s="204"/>
      <c r="ED88" s="204"/>
      <c r="EE88" s="204"/>
      <c r="EF88" s="204"/>
      <c r="EG88" s="204"/>
      <c r="EH88" s="204"/>
      <c r="EI88" s="204"/>
      <c r="EJ88" s="204"/>
      <c r="EK88" s="204"/>
      <c r="EL88" s="204"/>
      <c r="EM88" s="204"/>
      <c r="EN88" s="204"/>
      <c r="EO88" s="204"/>
      <c r="EP88" s="204"/>
      <c r="EQ88" s="204"/>
      <c r="ER88" s="204"/>
      <c r="ES88" s="204"/>
      <c r="ET88" s="204"/>
      <c r="EU88" s="204"/>
      <c r="EV88" s="204"/>
      <c r="EW88" s="204"/>
      <c r="EX88" s="204"/>
      <c r="EY88" s="204"/>
      <c r="EZ88" s="204"/>
      <c r="FA88" s="204"/>
      <c r="FB88" s="204"/>
      <c r="FC88" s="204"/>
      <c r="FD88" s="204"/>
      <c r="FE88" s="204"/>
      <c r="FF88" s="204"/>
      <c r="FG88" s="204"/>
      <c r="FH88" s="204"/>
      <c r="FI88" s="204"/>
      <c r="FJ88" s="204"/>
      <c r="FK88" s="204"/>
      <c r="FL88" s="204"/>
      <c r="FM88" s="204"/>
    </row>
    <row r="89" spans="1:169" s="186" customFormat="1" ht="43.9" customHeight="1" x14ac:dyDescent="0.25">
      <c r="A89" s="186" t="s">
        <v>481</v>
      </c>
      <c r="B89" s="186" t="s">
        <v>338</v>
      </c>
      <c r="C89" s="185">
        <v>222</v>
      </c>
      <c r="D89" s="158" t="s">
        <v>818</v>
      </c>
      <c r="E89" s="185" t="s">
        <v>435</v>
      </c>
      <c r="F89" s="184" t="s">
        <v>526</v>
      </c>
      <c r="G89" s="205" t="s">
        <v>819</v>
      </c>
      <c r="H89" s="185" t="s">
        <v>131</v>
      </c>
      <c r="I89" s="185" t="s">
        <v>131</v>
      </c>
      <c r="J89" s="185" t="s">
        <v>131</v>
      </c>
      <c r="K89" s="185" t="s">
        <v>128</v>
      </c>
      <c r="L89" s="202">
        <v>1500000000</v>
      </c>
      <c r="M89" s="202">
        <v>1500000000</v>
      </c>
      <c r="N89" s="206">
        <v>0</v>
      </c>
      <c r="O89" s="156" t="s">
        <v>129</v>
      </c>
      <c r="P89" s="166" t="s">
        <v>692</v>
      </c>
      <c r="Q89" s="170" t="s">
        <v>820</v>
      </c>
      <c r="R89" s="203" t="s">
        <v>793</v>
      </c>
      <c r="S89" s="167" t="s">
        <v>821</v>
      </c>
      <c r="T89" s="184" t="s">
        <v>822</v>
      </c>
      <c r="U89" s="186" t="s">
        <v>806</v>
      </c>
      <c r="V89" s="184" t="s">
        <v>823</v>
      </c>
      <c r="W89" s="214" t="s">
        <v>789</v>
      </c>
      <c r="X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c r="BM89" s="204"/>
      <c r="BN89" s="204"/>
      <c r="BO89" s="204"/>
      <c r="BP89" s="204"/>
      <c r="BQ89" s="204"/>
      <c r="BR89" s="204"/>
      <c r="BS89" s="204"/>
      <c r="BT89" s="204"/>
      <c r="BU89" s="204"/>
      <c r="BV89" s="204"/>
      <c r="BW89" s="204"/>
      <c r="BX89" s="204"/>
      <c r="BY89" s="204"/>
      <c r="BZ89" s="204"/>
      <c r="CA89" s="204"/>
      <c r="CB89" s="204"/>
      <c r="CC89" s="204"/>
      <c r="CD89" s="204"/>
      <c r="CE89" s="204"/>
      <c r="CF89" s="204"/>
      <c r="CG89" s="204"/>
      <c r="CH89" s="204"/>
      <c r="CI89" s="204"/>
      <c r="CJ89" s="204"/>
      <c r="CK89" s="204"/>
      <c r="CL89" s="204"/>
      <c r="CM89" s="204"/>
      <c r="CN89" s="204"/>
      <c r="CO89" s="204"/>
      <c r="CP89" s="204"/>
      <c r="CQ89" s="204"/>
      <c r="CR89" s="204"/>
      <c r="CS89" s="204"/>
      <c r="CT89" s="204"/>
      <c r="CU89" s="204"/>
      <c r="CV89" s="204"/>
      <c r="CW89" s="204"/>
      <c r="CX89" s="204"/>
      <c r="CY89" s="204"/>
      <c r="CZ89" s="204"/>
      <c r="DA89" s="204"/>
      <c r="DB89" s="204"/>
      <c r="DC89" s="204"/>
      <c r="DD89" s="204"/>
      <c r="DE89" s="204"/>
      <c r="DF89" s="204"/>
      <c r="DG89" s="204"/>
      <c r="DH89" s="204"/>
      <c r="DI89" s="204"/>
      <c r="DJ89" s="204"/>
      <c r="DK89" s="204"/>
      <c r="DL89" s="204"/>
      <c r="DM89" s="204"/>
      <c r="DN89" s="204"/>
      <c r="DO89" s="204"/>
      <c r="DP89" s="204"/>
      <c r="DQ89" s="204"/>
      <c r="DR89" s="204"/>
      <c r="DS89" s="204"/>
      <c r="DT89" s="204"/>
      <c r="DU89" s="204"/>
      <c r="DV89" s="204"/>
      <c r="DW89" s="204"/>
      <c r="DX89" s="204"/>
      <c r="DY89" s="204"/>
      <c r="DZ89" s="204"/>
      <c r="EA89" s="204"/>
      <c r="EB89" s="204"/>
      <c r="EC89" s="204"/>
      <c r="ED89" s="204"/>
      <c r="EE89" s="204"/>
      <c r="EF89" s="204"/>
      <c r="EG89" s="204"/>
      <c r="EH89" s="204"/>
      <c r="EI89" s="204"/>
      <c r="EJ89" s="204"/>
      <c r="EK89" s="204"/>
      <c r="EL89" s="204"/>
      <c r="EM89" s="204"/>
      <c r="EN89" s="204"/>
      <c r="EO89" s="204"/>
      <c r="EP89" s="204"/>
      <c r="EQ89" s="204"/>
      <c r="ER89" s="204"/>
      <c r="ES89" s="204"/>
      <c r="ET89" s="204"/>
      <c r="EU89" s="204"/>
      <c r="EV89" s="204"/>
      <c r="EW89" s="204"/>
      <c r="EX89" s="204"/>
      <c r="EY89" s="204"/>
      <c r="EZ89" s="204"/>
      <c r="FA89" s="204"/>
      <c r="FB89" s="204"/>
      <c r="FC89" s="204"/>
      <c r="FD89" s="204"/>
      <c r="FE89" s="204"/>
      <c r="FF89" s="204"/>
      <c r="FG89" s="204"/>
      <c r="FH89" s="204"/>
      <c r="FI89" s="204"/>
      <c r="FJ89" s="204"/>
      <c r="FK89" s="204"/>
      <c r="FL89" s="204"/>
      <c r="FM89" s="204"/>
    </row>
    <row r="90" spans="1:169" s="186" customFormat="1" ht="43.9" customHeight="1" x14ac:dyDescent="0.25">
      <c r="A90" s="186" t="s">
        <v>481</v>
      </c>
      <c r="B90" s="186" t="s">
        <v>338</v>
      </c>
      <c r="C90" s="185">
        <v>322</v>
      </c>
      <c r="D90" s="158" t="s">
        <v>824</v>
      </c>
      <c r="E90" s="185" t="s">
        <v>695</v>
      </c>
      <c r="F90" s="184" t="s">
        <v>711</v>
      </c>
      <c r="G90" s="205" t="s">
        <v>802</v>
      </c>
      <c r="H90" s="185" t="s">
        <v>131</v>
      </c>
      <c r="I90" s="185" t="s">
        <v>131</v>
      </c>
      <c r="J90" s="185" t="s">
        <v>131</v>
      </c>
      <c r="K90" s="185" t="s">
        <v>128</v>
      </c>
      <c r="L90" s="202">
        <v>550000000</v>
      </c>
      <c r="M90" s="202">
        <v>550000000</v>
      </c>
      <c r="N90" s="206">
        <v>0</v>
      </c>
      <c r="O90" s="156" t="s">
        <v>129</v>
      </c>
      <c r="P90" s="166" t="s">
        <v>825</v>
      </c>
      <c r="Q90" s="170" t="s">
        <v>826</v>
      </c>
      <c r="R90" s="203" t="s">
        <v>832</v>
      </c>
      <c r="S90" s="167" t="s">
        <v>827</v>
      </c>
      <c r="T90" s="184" t="s">
        <v>822</v>
      </c>
      <c r="U90" s="186" t="s">
        <v>806</v>
      </c>
      <c r="V90" s="184" t="s">
        <v>828</v>
      </c>
      <c r="W90" s="214" t="s">
        <v>789</v>
      </c>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c r="BM90" s="204"/>
      <c r="BN90" s="204"/>
      <c r="BO90" s="204"/>
      <c r="BP90" s="204"/>
      <c r="BQ90" s="204"/>
      <c r="BR90" s="204"/>
      <c r="BS90" s="204"/>
      <c r="BT90" s="204"/>
      <c r="BU90" s="204"/>
      <c r="BV90" s="204"/>
      <c r="BW90" s="204"/>
      <c r="BX90" s="204"/>
      <c r="BY90" s="204"/>
      <c r="BZ90" s="204"/>
      <c r="CA90" s="204"/>
      <c r="CB90" s="204"/>
      <c r="CC90" s="204"/>
      <c r="CD90" s="204"/>
      <c r="CE90" s="204"/>
      <c r="CF90" s="204"/>
      <c r="CG90" s="204"/>
      <c r="CH90" s="204"/>
      <c r="CI90" s="204"/>
      <c r="CJ90" s="204"/>
      <c r="CK90" s="204"/>
      <c r="CL90" s="204"/>
      <c r="CM90" s="204"/>
      <c r="CN90" s="204"/>
      <c r="CO90" s="204"/>
      <c r="CP90" s="204"/>
      <c r="CQ90" s="204"/>
      <c r="CR90" s="204"/>
      <c r="CS90" s="204"/>
      <c r="CT90" s="204"/>
      <c r="CU90" s="204"/>
      <c r="CV90" s="204"/>
      <c r="CW90" s="204"/>
      <c r="CX90" s="204"/>
      <c r="CY90" s="204"/>
      <c r="CZ90" s="204"/>
      <c r="DA90" s="204"/>
      <c r="DB90" s="204"/>
      <c r="DC90" s="204"/>
      <c r="DD90" s="204"/>
      <c r="DE90" s="204"/>
      <c r="DF90" s="204"/>
      <c r="DG90" s="204"/>
      <c r="DH90" s="204"/>
      <c r="DI90" s="204"/>
      <c r="DJ90" s="204"/>
      <c r="DK90" s="204"/>
      <c r="DL90" s="204"/>
      <c r="DM90" s="204"/>
      <c r="DN90" s="204"/>
      <c r="DO90" s="204"/>
      <c r="DP90" s="204"/>
      <c r="DQ90" s="204"/>
      <c r="DR90" s="204"/>
      <c r="DS90" s="204"/>
      <c r="DT90" s="204"/>
      <c r="DU90" s="204"/>
      <c r="DV90" s="204"/>
      <c r="DW90" s="204"/>
      <c r="DX90" s="204"/>
      <c r="DY90" s="204"/>
      <c r="DZ90" s="204"/>
      <c r="EA90" s="204"/>
      <c r="EB90" s="204"/>
      <c r="EC90" s="204"/>
      <c r="ED90" s="204"/>
      <c r="EE90" s="204"/>
      <c r="EF90" s="204"/>
      <c r="EG90" s="204"/>
      <c r="EH90" s="204"/>
      <c r="EI90" s="204"/>
      <c r="EJ90" s="204"/>
      <c r="EK90" s="204"/>
      <c r="EL90" s="204"/>
      <c r="EM90" s="204"/>
      <c r="EN90" s="204"/>
      <c r="EO90" s="204"/>
      <c r="EP90" s="204"/>
      <c r="EQ90" s="204"/>
      <c r="ER90" s="204"/>
      <c r="ES90" s="204"/>
      <c r="ET90" s="204"/>
      <c r="EU90" s="204"/>
      <c r="EV90" s="204"/>
      <c r="EW90" s="204"/>
      <c r="EX90" s="204"/>
      <c r="EY90" s="204"/>
      <c r="EZ90" s="204"/>
      <c r="FA90" s="204"/>
      <c r="FB90" s="204"/>
      <c r="FC90" s="204"/>
      <c r="FD90" s="204"/>
      <c r="FE90" s="204"/>
      <c r="FF90" s="204"/>
      <c r="FG90" s="204"/>
      <c r="FH90" s="204"/>
      <c r="FI90" s="204"/>
      <c r="FJ90" s="204"/>
      <c r="FK90" s="204"/>
      <c r="FL90" s="204"/>
      <c r="FM90" s="204"/>
    </row>
    <row r="91" spans="1:169" s="186" customFormat="1" ht="43.9" customHeight="1" x14ac:dyDescent="0.25">
      <c r="A91" s="186" t="s">
        <v>481</v>
      </c>
      <c r="B91" s="186" t="s">
        <v>338</v>
      </c>
      <c r="C91" s="185">
        <v>325</v>
      </c>
      <c r="D91" s="158" t="s">
        <v>829</v>
      </c>
      <c r="E91" s="185" t="s">
        <v>435</v>
      </c>
      <c r="F91" s="184" t="s">
        <v>526</v>
      </c>
      <c r="G91" s="205" t="s">
        <v>769</v>
      </c>
      <c r="H91" s="185" t="s">
        <v>131</v>
      </c>
      <c r="I91" s="185" t="s">
        <v>131</v>
      </c>
      <c r="J91" s="185" t="s">
        <v>131</v>
      </c>
      <c r="K91" s="185" t="s">
        <v>133</v>
      </c>
      <c r="L91" s="202">
        <v>500000000</v>
      </c>
      <c r="M91" s="202">
        <v>500000000</v>
      </c>
      <c r="N91" s="206">
        <v>0</v>
      </c>
      <c r="O91" s="156" t="s">
        <v>129</v>
      </c>
      <c r="P91" s="166" t="s">
        <v>830</v>
      </c>
      <c r="Q91" s="170" t="s">
        <v>830</v>
      </c>
      <c r="R91" s="211">
        <v>2020</v>
      </c>
      <c r="S91" s="167" t="s">
        <v>528</v>
      </c>
      <c r="T91" s="184" t="s">
        <v>581</v>
      </c>
      <c r="U91" s="186" t="s">
        <v>833</v>
      </c>
      <c r="V91" s="184" t="s">
        <v>441</v>
      </c>
      <c r="W91" s="214" t="s">
        <v>789</v>
      </c>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c r="BM91" s="204"/>
      <c r="BN91" s="204"/>
      <c r="BO91" s="204"/>
      <c r="BP91" s="204"/>
      <c r="BQ91" s="204"/>
      <c r="BR91" s="204"/>
      <c r="BS91" s="204"/>
      <c r="BT91" s="204"/>
      <c r="BU91" s="204"/>
      <c r="BV91" s="204"/>
      <c r="BW91" s="204"/>
      <c r="BX91" s="204"/>
      <c r="BY91" s="204"/>
      <c r="BZ91" s="204"/>
      <c r="CA91" s="204"/>
      <c r="CB91" s="204"/>
      <c r="CC91" s="204"/>
      <c r="CD91" s="204"/>
      <c r="CE91" s="204"/>
      <c r="CF91" s="204"/>
      <c r="CG91" s="204"/>
      <c r="CH91" s="204"/>
      <c r="CI91" s="204"/>
      <c r="CJ91" s="204"/>
      <c r="CK91" s="204"/>
      <c r="CL91" s="204"/>
      <c r="CM91" s="204"/>
      <c r="CN91" s="204"/>
      <c r="CO91" s="204"/>
      <c r="CP91" s="204"/>
      <c r="CQ91" s="204"/>
      <c r="CR91" s="204"/>
      <c r="CS91" s="204"/>
      <c r="CT91" s="204"/>
      <c r="CU91" s="204"/>
      <c r="CV91" s="204"/>
      <c r="CW91" s="204"/>
      <c r="CX91" s="204"/>
      <c r="CY91" s="204"/>
      <c r="CZ91" s="204"/>
      <c r="DA91" s="204"/>
      <c r="DB91" s="204"/>
      <c r="DC91" s="204"/>
      <c r="DD91" s="204"/>
      <c r="DE91" s="204"/>
      <c r="DF91" s="204"/>
      <c r="DG91" s="204"/>
      <c r="DH91" s="204"/>
      <c r="DI91" s="204"/>
      <c r="DJ91" s="204"/>
      <c r="DK91" s="204"/>
      <c r="DL91" s="204"/>
      <c r="DM91" s="204"/>
      <c r="DN91" s="204"/>
      <c r="DO91" s="204"/>
      <c r="DP91" s="204"/>
      <c r="DQ91" s="204"/>
      <c r="DR91" s="204"/>
      <c r="DS91" s="204"/>
      <c r="DT91" s="204"/>
      <c r="DU91" s="204"/>
      <c r="DV91" s="204"/>
      <c r="DW91" s="204"/>
      <c r="DX91" s="204"/>
      <c r="DY91" s="204"/>
      <c r="DZ91" s="204"/>
      <c r="EA91" s="204"/>
      <c r="EB91" s="204"/>
      <c r="EC91" s="204"/>
      <c r="ED91" s="204"/>
      <c r="EE91" s="204"/>
      <c r="EF91" s="204"/>
      <c r="EG91" s="204"/>
      <c r="EH91" s="204"/>
      <c r="EI91" s="204"/>
      <c r="EJ91" s="204"/>
      <c r="EK91" s="204"/>
      <c r="EL91" s="204"/>
      <c r="EM91" s="204"/>
      <c r="EN91" s="204"/>
      <c r="EO91" s="204"/>
      <c r="EP91" s="204"/>
      <c r="EQ91" s="204"/>
      <c r="ER91" s="204"/>
      <c r="ES91" s="204"/>
      <c r="ET91" s="204"/>
      <c r="EU91" s="204"/>
      <c r="EV91" s="204"/>
      <c r="EW91" s="204"/>
      <c r="EX91" s="204"/>
      <c r="EY91" s="204"/>
      <c r="EZ91" s="204"/>
      <c r="FA91" s="204"/>
      <c r="FB91" s="204"/>
      <c r="FC91" s="204"/>
      <c r="FD91" s="204"/>
      <c r="FE91" s="204"/>
      <c r="FF91" s="204"/>
      <c r="FG91" s="204"/>
      <c r="FH91" s="204"/>
      <c r="FI91" s="204"/>
      <c r="FJ91" s="204"/>
      <c r="FK91" s="204"/>
      <c r="FL91" s="204"/>
      <c r="FM91" s="204"/>
    </row>
    <row r="92" spans="1:169" s="186" customFormat="1" ht="43.9" customHeight="1" x14ac:dyDescent="0.25">
      <c r="A92" s="186" t="s">
        <v>67</v>
      </c>
      <c r="B92" s="186" t="s">
        <v>338</v>
      </c>
      <c r="C92" s="185" t="s">
        <v>834</v>
      </c>
      <c r="D92" s="158" t="s">
        <v>835</v>
      </c>
      <c r="E92" s="185" t="s">
        <v>433</v>
      </c>
      <c r="F92" s="184" t="s">
        <v>427</v>
      </c>
      <c r="G92" s="205" t="s">
        <v>727</v>
      </c>
      <c r="H92" s="185" t="s">
        <v>131</v>
      </c>
      <c r="I92" s="185" t="s">
        <v>131</v>
      </c>
      <c r="J92" s="185" t="s">
        <v>131</v>
      </c>
      <c r="K92" s="185" t="s">
        <v>128</v>
      </c>
      <c r="L92" s="202">
        <v>2000000000</v>
      </c>
      <c r="M92" s="202">
        <v>2000000000</v>
      </c>
      <c r="N92" s="206">
        <v>0</v>
      </c>
      <c r="O92" s="156" t="s">
        <v>129</v>
      </c>
      <c r="P92" s="166" t="s">
        <v>830</v>
      </c>
      <c r="Q92" s="170" t="s">
        <v>830</v>
      </c>
      <c r="R92" s="211">
        <v>2020</v>
      </c>
      <c r="S92" s="167" t="s">
        <v>836</v>
      </c>
      <c r="T92" s="184" t="s">
        <v>539</v>
      </c>
      <c r="U92" s="186" t="s">
        <v>645</v>
      </c>
      <c r="V92" s="184" t="s">
        <v>430</v>
      </c>
      <c r="W92" s="214" t="s">
        <v>789</v>
      </c>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c r="BM92" s="204"/>
      <c r="BN92" s="204"/>
      <c r="BO92" s="204"/>
      <c r="BP92" s="204"/>
      <c r="BQ92" s="204"/>
      <c r="BR92" s="204"/>
      <c r="BS92" s="204"/>
      <c r="BT92" s="204"/>
      <c r="BU92" s="204"/>
      <c r="BV92" s="204"/>
      <c r="BW92" s="204"/>
      <c r="BX92" s="204"/>
      <c r="BY92" s="204"/>
      <c r="BZ92" s="204"/>
      <c r="CA92" s="204"/>
      <c r="CB92" s="204"/>
      <c r="CC92" s="204"/>
      <c r="CD92" s="204"/>
      <c r="CE92" s="204"/>
      <c r="CF92" s="204"/>
      <c r="CG92" s="204"/>
      <c r="CH92" s="204"/>
      <c r="CI92" s="204"/>
      <c r="CJ92" s="204"/>
      <c r="CK92" s="204"/>
      <c r="CL92" s="204"/>
      <c r="CM92" s="204"/>
      <c r="CN92" s="204"/>
      <c r="CO92" s="204"/>
      <c r="CP92" s="204"/>
      <c r="CQ92" s="204"/>
      <c r="CR92" s="204"/>
      <c r="CS92" s="204"/>
      <c r="CT92" s="204"/>
      <c r="CU92" s="204"/>
      <c r="CV92" s="204"/>
      <c r="CW92" s="204"/>
      <c r="CX92" s="204"/>
      <c r="CY92" s="204"/>
      <c r="CZ92" s="204"/>
      <c r="DA92" s="204"/>
      <c r="DB92" s="204"/>
      <c r="DC92" s="204"/>
      <c r="DD92" s="204"/>
      <c r="DE92" s="204"/>
      <c r="DF92" s="204"/>
      <c r="DG92" s="204"/>
      <c r="DH92" s="204"/>
      <c r="DI92" s="204"/>
      <c r="DJ92" s="204"/>
      <c r="DK92" s="204"/>
      <c r="DL92" s="204"/>
      <c r="DM92" s="204"/>
      <c r="DN92" s="204"/>
      <c r="DO92" s="204"/>
      <c r="DP92" s="204"/>
      <c r="DQ92" s="204"/>
      <c r="DR92" s="204"/>
      <c r="DS92" s="204"/>
      <c r="DT92" s="204"/>
      <c r="DU92" s="204"/>
      <c r="DV92" s="204"/>
      <c r="DW92" s="204"/>
      <c r="DX92" s="204"/>
      <c r="DY92" s="204"/>
      <c r="DZ92" s="204"/>
      <c r="EA92" s="204"/>
      <c r="EB92" s="204"/>
      <c r="EC92" s="204"/>
      <c r="ED92" s="204"/>
      <c r="EE92" s="204"/>
      <c r="EF92" s="204"/>
      <c r="EG92" s="204"/>
      <c r="EH92" s="204"/>
      <c r="EI92" s="204"/>
      <c r="EJ92" s="204"/>
      <c r="EK92" s="204"/>
      <c r="EL92" s="204"/>
      <c r="EM92" s="204"/>
      <c r="EN92" s="204"/>
      <c r="EO92" s="204"/>
      <c r="EP92" s="204"/>
      <c r="EQ92" s="204"/>
      <c r="ER92" s="204"/>
      <c r="ES92" s="204"/>
      <c r="ET92" s="204"/>
      <c r="EU92" s="204"/>
      <c r="EV92" s="204"/>
      <c r="EW92" s="204"/>
      <c r="EX92" s="204"/>
      <c r="EY92" s="204"/>
      <c r="EZ92" s="204"/>
      <c r="FA92" s="204"/>
      <c r="FB92" s="204"/>
      <c r="FC92" s="204"/>
      <c r="FD92" s="204"/>
      <c r="FE92" s="204"/>
      <c r="FF92" s="204"/>
      <c r="FG92" s="204"/>
      <c r="FH92" s="204"/>
      <c r="FI92" s="204"/>
      <c r="FJ92" s="204"/>
      <c r="FK92" s="204"/>
      <c r="FL92" s="204"/>
      <c r="FM92" s="204"/>
    </row>
    <row r="93" spans="1:169" s="186" customFormat="1" ht="43.9" customHeight="1" x14ac:dyDescent="0.25">
      <c r="A93" s="186" t="s">
        <v>69</v>
      </c>
      <c r="B93" s="186" t="s">
        <v>338</v>
      </c>
      <c r="C93" s="185" t="s">
        <v>834</v>
      </c>
      <c r="D93" s="158" t="s">
        <v>837</v>
      </c>
      <c r="E93" s="185" t="s">
        <v>435</v>
      </c>
      <c r="F93" s="184" t="s">
        <v>436</v>
      </c>
      <c r="G93" s="205" t="s">
        <v>819</v>
      </c>
      <c r="H93" s="185" t="s">
        <v>131</v>
      </c>
      <c r="I93" s="185" t="s">
        <v>131</v>
      </c>
      <c r="J93" s="185" t="s">
        <v>131</v>
      </c>
      <c r="K93" s="185" t="s">
        <v>128</v>
      </c>
      <c r="L93" s="202">
        <v>500000000</v>
      </c>
      <c r="M93" s="202">
        <v>500000000</v>
      </c>
      <c r="N93" s="206">
        <v>0</v>
      </c>
      <c r="O93" s="156" t="s">
        <v>129</v>
      </c>
      <c r="P93" s="166" t="s">
        <v>838</v>
      </c>
      <c r="Q93" s="170" t="s">
        <v>830</v>
      </c>
      <c r="R93" s="211">
        <v>2020</v>
      </c>
      <c r="S93" s="185" t="s">
        <v>834</v>
      </c>
      <c r="T93" s="185" t="s">
        <v>834</v>
      </c>
      <c r="U93" s="185" t="s">
        <v>834</v>
      </c>
      <c r="V93" s="185" t="s">
        <v>834</v>
      </c>
      <c r="W93" s="214" t="s">
        <v>789</v>
      </c>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4"/>
      <c r="BQ93" s="204"/>
      <c r="BR93" s="204"/>
      <c r="BS93" s="204"/>
      <c r="BT93" s="204"/>
      <c r="BU93" s="204"/>
      <c r="BV93" s="204"/>
      <c r="BW93" s="204"/>
      <c r="BX93" s="204"/>
      <c r="BY93" s="204"/>
      <c r="BZ93" s="204"/>
      <c r="CA93" s="204"/>
      <c r="CB93" s="204"/>
      <c r="CC93" s="204"/>
      <c r="CD93" s="204"/>
      <c r="CE93" s="204"/>
      <c r="CF93" s="204"/>
      <c r="CG93" s="204"/>
      <c r="CH93" s="204"/>
      <c r="CI93" s="204"/>
      <c r="CJ93" s="204"/>
      <c r="CK93" s="204"/>
      <c r="CL93" s="204"/>
      <c r="CM93" s="204"/>
      <c r="CN93" s="204"/>
      <c r="CO93" s="204"/>
      <c r="CP93" s="204"/>
      <c r="CQ93" s="204"/>
      <c r="CR93" s="204"/>
      <c r="CS93" s="204"/>
      <c r="CT93" s="204"/>
      <c r="CU93" s="204"/>
      <c r="CV93" s="204"/>
      <c r="CW93" s="204"/>
      <c r="CX93" s="204"/>
      <c r="CY93" s="204"/>
      <c r="CZ93" s="204"/>
      <c r="DA93" s="204"/>
      <c r="DB93" s="204"/>
      <c r="DC93" s="204"/>
      <c r="DD93" s="204"/>
      <c r="DE93" s="204"/>
      <c r="DF93" s="204"/>
      <c r="DG93" s="204"/>
      <c r="DH93" s="204"/>
      <c r="DI93" s="204"/>
      <c r="DJ93" s="204"/>
      <c r="DK93" s="204"/>
      <c r="DL93" s="204"/>
      <c r="DM93" s="204"/>
      <c r="DN93" s="204"/>
      <c r="DO93" s="204"/>
      <c r="DP93" s="204"/>
      <c r="DQ93" s="204"/>
      <c r="DR93" s="204"/>
      <c r="DS93" s="204"/>
      <c r="DT93" s="204"/>
      <c r="DU93" s="204"/>
      <c r="DV93" s="204"/>
      <c r="DW93" s="204"/>
      <c r="DX93" s="204"/>
      <c r="DY93" s="204"/>
      <c r="DZ93" s="204"/>
      <c r="EA93" s="204"/>
      <c r="EB93" s="204"/>
      <c r="EC93" s="204"/>
      <c r="ED93" s="204"/>
      <c r="EE93" s="204"/>
      <c r="EF93" s="204"/>
      <c r="EG93" s="204"/>
      <c r="EH93" s="204"/>
      <c r="EI93" s="204"/>
      <c r="EJ93" s="204"/>
      <c r="EK93" s="204"/>
      <c r="EL93" s="204"/>
      <c r="EM93" s="204"/>
      <c r="EN93" s="204"/>
      <c r="EO93" s="204"/>
      <c r="EP93" s="204"/>
      <c r="EQ93" s="204"/>
      <c r="ER93" s="204"/>
      <c r="ES93" s="204"/>
      <c r="ET93" s="204"/>
      <c r="EU93" s="204"/>
      <c r="EV93" s="204"/>
      <c r="EW93" s="204"/>
      <c r="EX93" s="204"/>
      <c r="EY93" s="204"/>
      <c r="EZ93" s="204"/>
      <c r="FA93" s="204"/>
      <c r="FB93" s="204"/>
      <c r="FC93" s="204"/>
      <c r="FD93" s="204"/>
      <c r="FE93" s="204"/>
      <c r="FF93" s="204"/>
      <c r="FG93" s="204"/>
      <c r="FH93" s="204"/>
      <c r="FI93" s="204"/>
      <c r="FJ93" s="204"/>
      <c r="FK93" s="204"/>
      <c r="FL93" s="204"/>
      <c r="FM93" s="204"/>
    </row>
    <row r="94" spans="1:169" s="115" customFormat="1" x14ac:dyDescent="0.25">
      <c r="A94" s="162" t="s">
        <v>634</v>
      </c>
      <c r="C94" s="125"/>
      <c r="D94" s="124"/>
      <c r="G94" s="124"/>
      <c r="H94" s="125"/>
      <c r="I94" s="125"/>
      <c r="J94" s="125"/>
      <c r="K94" s="125"/>
      <c r="L94" s="126"/>
      <c r="M94" s="126"/>
      <c r="N94" s="126"/>
      <c r="O94" s="127"/>
      <c r="P94" s="161"/>
      <c r="Q94" s="125"/>
      <c r="R94" s="125"/>
      <c r="S94" s="128"/>
      <c r="W94" s="129"/>
      <c r="X94" s="95"/>
      <c r="Y94" s="90"/>
    </row>
    <row r="95" spans="1:169" s="90" customFormat="1" ht="153" customHeight="1" x14ac:dyDescent="0.25">
      <c r="A95" s="175" t="s">
        <v>67</v>
      </c>
      <c r="B95" s="163" t="s">
        <v>632</v>
      </c>
      <c r="C95" s="176"/>
      <c r="D95" s="158" t="s">
        <v>619</v>
      </c>
      <c r="E95" s="163"/>
      <c r="F95" s="163"/>
      <c r="G95" s="164"/>
      <c r="H95" s="176"/>
      <c r="I95" s="176"/>
      <c r="J95" s="176"/>
      <c r="K95" s="176"/>
      <c r="L95" s="165"/>
      <c r="M95" s="165"/>
      <c r="N95" s="165"/>
      <c r="O95" s="156"/>
      <c r="P95" s="166" t="s">
        <v>434</v>
      </c>
      <c r="Q95" s="166" t="s">
        <v>434</v>
      </c>
      <c r="R95" s="156" t="s">
        <v>622</v>
      </c>
      <c r="S95" s="167" t="s">
        <v>620</v>
      </c>
      <c r="T95" s="163"/>
      <c r="U95" s="163"/>
      <c r="V95" s="175" t="s">
        <v>621</v>
      </c>
      <c r="W95" s="160" t="s">
        <v>623</v>
      </c>
      <c r="X95" s="95"/>
    </row>
    <row r="96" spans="1:169" s="90" customFormat="1" ht="110.25" customHeight="1" x14ac:dyDescent="0.25">
      <c r="A96" s="175" t="s">
        <v>336</v>
      </c>
      <c r="B96" s="163" t="s">
        <v>631</v>
      </c>
      <c r="C96" s="166" t="s">
        <v>464</v>
      </c>
      <c r="D96" s="158" t="s">
        <v>629</v>
      </c>
      <c r="E96" s="175" t="s">
        <v>624</v>
      </c>
      <c r="F96" s="175" t="s">
        <v>625</v>
      </c>
      <c r="G96" s="157"/>
      <c r="H96" s="156"/>
      <c r="I96" s="156"/>
      <c r="J96" s="156"/>
      <c r="K96" s="156"/>
      <c r="L96" s="165">
        <v>5000000000</v>
      </c>
      <c r="M96" s="165"/>
      <c r="N96" s="165"/>
      <c r="O96" s="168"/>
      <c r="P96" s="166" t="s">
        <v>513</v>
      </c>
      <c r="Q96" s="166" t="s">
        <v>513</v>
      </c>
      <c r="R96" s="168" t="s">
        <v>628</v>
      </c>
      <c r="S96" s="167" t="s">
        <v>626</v>
      </c>
      <c r="T96" s="163"/>
      <c r="U96" s="163"/>
      <c r="V96" s="175" t="s">
        <v>627</v>
      </c>
      <c r="W96" s="169" t="s">
        <v>630</v>
      </c>
      <c r="X96" s="95"/>
    </row>
    <row r="97" spans="1:25" s="90" customFormat="1" ht="90" customHeight="1" x14ac:dyDescent="0.25">
      <c r="A97" s="175" t="s">
        <v>336</v>
      </c>
      <c r="B97" s="163" t="s">
        <v>631</v>
      </c>
      <c r="C97" s="176"/>
      <c r="D97" s="178" t="s">
        <v>633</v>
      </c>
      <c r="E97" s="175" t="s">
        <v>654</v>
      </c>
      <c r="F97" s="175" t="s">
        <v>655</v>
      </c>
      <c r="G97" s="164"/>
      <c r="H97" s="176"/>
      <c r="I97" s="176"/>
      <c r="J97" s="176"/>
      <c r="K97" s="176"/>
      <c r="L97" s="165"/>
      <c r="M97" s="165"/>
      <c r="N97" s="165"/>
      <c r="O97" s="156"/>
      <c r="P97" s="176"/>
      <c r="Q97" s="176"/>
      <c r="R97" s="176"/>
      <c r="S97" s="167" t="s">
        <v>656</v>
      </c>
      <c r="T97" s="163"/>
      <c r="U97" s="163"/>
      <c r="V97" s="175" t="s">
        <v>653</v>
      </c>
      <c r="W97" s="177" t="s">
        <v>673</v>
      </c>
      <c r="X97" s="95"/>
    </row>
    <row r="98" spans="1:25" s="90" customFormat="1" ht="64.5" customHeight="1" x14ac:dyDescent="0.25">
      <c r="A98" s="297"/>
      <c r="B98" s="293" t="s">
        <v>670</v>
      </c>
      <c r="C98" s="299"/>
      <c r="D98" s="295" t="s">
        <v>680</v>
      </c>
      <c r="E98" s="297"/>
      <c r="F98" s="297" t="s">
        <v>671</v>
      </c>
      <c r="G98" s="301" t="s">
        <v>676</v>
      </c>
      <c r="H98" s="302"/>
      <c r="I98" s="302"/>
      <c r="J98" s="302"/>
      <c r="K98" s="302"/>
      <c r="L98" s="302"/>
      <c r="M98" s="302"/>
      <c r="N98" s="302"/>
      <c r="O98" s="302"/>
      <c r="P98" s="302"/>
      <c r="Q98" s="302"/>
      <c r="R98" s="302"/>
      <c r="S98" s="302"/>
      <c r="T98" s="302"/>
      <c r="U98" s="303"/>
      <c r="V98" s="293" t="s">
        <v>672</v>
      </c>
      <c r="W98" s="177" t="s">
        <v>674</v>
      </c>
      <c r="X98" s="95"/>
    </row>
    <row r="99" spans="1:25" s="90" customFormat="1" ht="124.5" customHeight="1" x14ac:dyDescent="0.25">
      <c r="A99" s="298"/>
      <c r="B99" s="294"/>
      <c r="C99" s="300"/>
      <c r="D99" s="296"/>
      <c r="E99" s="298"/>
      <c r="F99" s="298"/>
      <c r="G99" s="304"/>
      <c r="H99" s="305"/>
      <c r="I99" s="305"/>
      <c r="J99" s="305"/>
      <c r="K99" s="305"/>
      <c r="L99" s="305"/>
      <c r="M99" s="305"/>
      <c r="N99" s="305"/>
      <c r="O99" s="305"/>
      <c r="P99" s="305"/>
      <c r="Q99" s="305"/>
      <c r="R99" s="305"/>
      <c r="S99" s="305"/>
      <c r="T99" s="305"/>
      <c r="U99" s="306"/>
      <c r="V99" s="294"/>
      <c r="W99" s="177" t="s">
        <v>675</v>
      </c>
      <c r="X99" s="95"/>
    </row>
    <row r="100" spans="1:25" s="90" customFormat="1" ht="124.5" customHeight="1" x14ac:dyDescent="0.25">
      <c r="A100" s="293"/>
      <c r="B100" s="293" t="s">
        <v>670</v>
      </c>
      <c r="C100" s="299"/>
      <c r="D100" s="295" t="s">
        <v>680</v>
      </c>
      <c r="E100" s="293" t="s">
        <v>687</v>
      </c>
      <c r="F100" s="293" t="s">
        <v>681</v>
      </c>
      <c r="G100" s="293" t="s">
        <v>682</v>
      </c>
      <c r="H100" s="307"/>
      <c r="I100" s="307"/>
      <c r="J100" s="307"/>
      <c r="K100" s="307"/>
      <c r="L100" s="307"/>
      <c r="M100" s="307"/>
      <c r="N100" s="307"/>
      <c r="O100" s="307"/>
      <c r="P100" s="307"/>
      <c r="Q100" s="307"/>
      <c r="R100" s="307"/>
      <c r="S100" s="307"/>
      <c r="T100" s="307"/>
      <c r="U100" s="293" t="s">
        <v>684</v>
      </c>
      <c r="V100" s="293" t="s">
        <v>685</v>
      </c>
      <c r="W100" s="309" t="s">
        <v>686</v>
      </c>
      <c r="X100" s="95"/>
    </row>
    <row r="101" spans="1:25" s="90" customFormat="1" ht="124.5" customHeight="1" x14ac:dyDescent="0.25">
      <c r="A101" s="293"/>
      <c r="B101" s="293"/>
      <c r="C101" s="299"/>
      <c r="D101" s="310"/>
      <c r="E101" s="308"/>
      <c r="F101" s="308"/>
      <c r="G101" s="293" t="s">
        <v>683</v>
      </c>
      <c r="H101" s="307"/>
      <c r="I101" s="307"/>
      <c r="J101" s="307"/>
      <c r="K101" s="307"/>
      <c r="L101" s="307"/>
      <c r="M101" s="307"/>
      <c r="N101" s="307"/>
      <c r="O101" s="307"/>
      <c r="P101" s="307"/>
      <c r="Q101" s="307"/>
      <c r="R101" s="307"/>
      <c r="S101" s="307"/>
      <c r="T101" s="307"/>
      <c r="U101" s="307"/>
      <c r="V101" s="308"/>
      <c r="W101" s="308"/>
      <c r="X101" s="95"/>
    </row>
    <row r="102" spans="1:25" ht="21.75" customHeight="1" x14ac:dyDescent="0.25">
      <c r="N102" s="109"/>
      <c r="O102" s="103"/>
      <c r="X102" s="92"/>
    </row>
    <row r="103" spans="1:25" x14ac:dyDescent="0.25">
      <c r="A103" s="75" t="s">
        <v>586</v>
      </c>
      <c r="N103" s="109"/>
      <c r="O103" s="103"/>
      <c r="X103" s="92"/>
    </row>
    <row r="104" spans="1:25" x14ac:dyDescent="0.25">
      <c r="A104" s="121"/>
      <c r="B104" s="115" t="s">
        <v>587</v>
      </c>
      <c r="N104" s="109"/>
      <c r="O104" s="103"/>
      <c r="W104" s="92"/>
      <c r="Y104" s="75"/>
    </row>
    <row r="105" spans="1:25" x14ac:dyDescent="0.25">
      <c r="A105" s="144" t="s">
        <v>588</v>
      </c>
      <c r="B105" s="115" t="s">
        <v>589</v>
      </c>
      <c r="N105" s="109"/>
      <c r="O105" s="103"/>
      <c r="W105" s="92"/>
      <c r="Y105" s="75"/>
    </row>
    <row r="106" spans="1:25" x14ac:dyDescent="0.25">
      <c r="A106" s="145" t="s">
        <v>127</v>
      </c>
      <c r="B106" s="115" t="s">
        <v>590</v>
      </c>
      <c r="N106" s="109"/>
      <c r="O106" s="103"/>
      <c r="W106" s="92"/>
      <c r="Y106" s="75"/>
    </row>
    <row r="107" spans="1:25" x14ac:dyDescent="0.25">
      <c r="N107" s="109"/>
      <c r="O107" s="103"/>
      <c r="W107" s="92"/>
      <c r="Y107" s="75"/>
    </row>
    <row r="108" spans="1:25" x14ac:dyDescent="0.25">
      <c r="N108" s="109"/>
      <c r="O108" s="103"/>
      <c r="X108" s="92"/>
    </row>
    <row r="109" spans="1:25" x14ac:dyDescent="0.25">
      <c r="N109" s="109"/>
      <c r="O109" s="103"/>
      <c r="X109" s="92"/>
    </row>
  </sheetData>
  <autoFilter ref="C1:C109"/>
  <mergeCells count="42">
    <mergeCell ref="A100:A101"/>
    <mergeCell ref="U100:U101"/>
    <mergeCell ref="V100:V101"/>
    <mergeCell ref="W100:W101"/>
    <mergeCell ref="B100:B101"/>
    <mergeCell ref="C100:C101"/>
    <mergeCell ref="D100:D101"/>
    <mergeCell ref="E100:E101"/>
    <mergeCell ref="F100:F101"/>
    <mergeCell ref="G100:T100"/>
    <mergeCell ref="G101:T101"/>
    <mergeCell ref="V98:V99"/>
    <mergeCell ref="D98:D99"/>
    <mergeCell ref="B98:B99"/>
    <mergeCell ref="A98:A99"/>
    <mergeCell ref="C98:C99"/>
    <mergeCell ref="F98:F99"/>
    <mergeCell ref="E98:E99"/>
    <mergeCell ref="G98:U99"/>
    <mergeCell ref="Q3:Q4"/>
    <mergeCell ref="O3:O4"/>
    <mergeCell ref="S3:S4"/>
    <mergeCell ref="K2:R2"/>
    <mergeCell ref="U3:U4"/>
    <mergeCell ref="K3:K4"/>
    <mergeCell ref="L3:N3"/>
    <mergeCell ref="A2:A5"/>
    <mergeCell ref="B2:B5"/>
    <mergeCell ref="V3:V4"/>
    <mergeCell ref="P3:P4"/>
    <mergeCell ref="C2:J2"/>
    <mergeCell ref="R3:R4"/>
    <mergeCell ref="S2:V2"/>
    <mergeCell ref="T3:T4"/>
    <mergeCell ref="C3:C4"/>
    <mergeCell ref="D3:D4"/>
    <mergeCell ref="E3:E4"/>
    <mergeCell ref="F3:F4"/>
    <mergeCell ref="G3:G4"/>
    <mergeCell ref="H3:H4"/>
    <mergeCell ref="I3:I4"/>
    <mergeCell ref="J3:J4"/>
  </mergeCells>
  <phoneticPr fontId="35" type="noConversion"/>
  <hyperlinks>
    <hyperlink ref="W6" r:id="rId1"/>
    <hyperlink ref="W41" r:id="rId2"/>
    <hyperlink ref="W42" r:id="rId3"/>
    <hyperlink ref="W43" r:id="rId4"/>
    <hyperlink ref="W44" r:id="rId5"/>
    <hyperlink ref="W14" r:id="rId6"/>
    <hyperlink ref="W54" r:id="rId7"/>
    <hyperlink ref="W10" r:id="rId8"/>
    <hyperlink ref="W7:W9" r:id="rId9" display="http://penizeproprahu.cz/vyzvy/"/>
    <hyperlink ref="W47" r:id="rId10"/>
    <hyperlink ref="W48" r:id="rId11"/>
    <hyperlink ref="W50" r:id="rId12"/>
    <hyperlink ref="W51" r:id="rId13"/>
    <hyperlink ref="W53" r:id="rId14"/>
    <hyperlink ref="W37" r:id="rId15"/>
    <hyperlink ref="W96" r:id="rId16"/>
    <hyperlink ref="W32" r:id="rId17"/>
    <hyperlink ref="W33" r:id="rId18"/>
    <hyperlink ref="W97" r:id="rId19" display="https://www.dotacedestovka.cz/"/>
    <hyperlink ref="W13" r:id="rId20"/>
    <hyperlink ref="W28" r:id="rId21"/>
    <hyperlink ref="W45" r:id="rId22"/>
    <hyperlink ref="W100" r:id="rId23"/>
    <hyperlink ref="W24" r:id="rId24"/>
    <hyperlink ref="W35" r:id="rId25"/>
    <hyperlink ref="W55" r:id="rId26"/>
    <hyperlink ref="W56" r:id="rId27"/>
    <hyperlink ref="W19" r:id="rId28"/>
    <hyperlink ref="W52" r:id="rId29"/>
    <hyperlink ref="W60" r:id="rId30"/>
    <hyperlink ref="W61" r:id="rId31"/>
    <hyperlink ref="W62" r:id="rId32"/>
    <hyperlink ref="W63" r:id="rId33"/>
    <hyperlink ref="W64" r:id="rId34"/>
    <hyperlink ref="W65" r:id="rId35"/>
    <hyperlink ref="W66" r:id="rId36"/>
    <hyperlink ref="W67" r:id="rId37"/>
    <hyperlink ref="W68" r:id="rId38"/>
    <hyperlink ref="W69" r:id="rId39"/>
    <hyperlink ref="W70" r:id="rId40"/>
    <hyperlink ref="W71" r:id="rId41"/>
    <hyperlink ref="W73" r:id="rId42"/>
    <hyperlink ref="W74" r:id="rId43"/>
    <hyperlink ref="W75" r:id="rId44"/>
    <hyperlink ref="W78" r:id="rId45"/>
    <hyperlink ref="W88" r:id="rId46"/>
    <hyperlink ref="W89" r:id="rId47"/>
    <hyperlink ref="W90" r:id="rId48"/>
    <hyperlink ref="W91" r:id="rId49"/>
    <hyperlink ref="W92" r:id="rId50"/>
    <hyperlink ref="W93" r:id="rId51"/>
    <hyperlink ref="W72" r:id="rId52"/>
    <hyperlink ref="W76" r:id="rId53"/>
    <hyperlink ref="W77" r:id="rId54"/>
    <hyperlink ref="W83" r:id="rId55"/>
    <hyperlink ref="W79" r:id="rId56"/>
    <hyperlink ref="W80" r:id="rId57"/>
    <hyperlink ref="W81" r:id="rId58"/>
    <hyperlink ref="W82" r:id="rId59"/>
    <hyperlink ref="W84" r:id="rId60"/>
    <hyperlink ref="W85" r:id="rId61"/>
    <hyperlink ref="W86" r:id="rId62"/>
    <hyperlink ref="W87" r:id="rId63"/>
  </hyperlinks>
  <pageMargins left="0.23622047244094491" right="0.23622047244094491" top="0.15748031496062992" bottom="0.15748031496062992" header="0.31496062992125984" footer="0.31496062992125984"/>
  <pageSetup paperSize="8" scale="29" fitToHeight="0" orientation="landscape" r:id="rId64"/>
  <rowBreaks count="4" manualBreakCount="4">
    <brk id="15" max="22" man="1"/>
    <brk id="44" max="22" man="1"/>
    <brk id="57" max="22" man="1"/>
    <brk id="102" max="22" man="1"/>
  </rowBreaks>
  <legacyDrawing r:id="rId6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L71"/>
  <sheetViews>
    <sheetView zoomScale="70" zoomScaleNormal="70" workbookViewId="0">
      <pane xSplit="3" ySplit="2" topLeftCell="D3" activePane="bottomRight" state="frozen"/>
      <selection pane="topRight" activeCell="D1" sqref="D1"/>
      <selection pane="bottomLeft" activeCell="A4" sqref="A4"/>
      <selection pane="bottomRight" activeCell="C50" sqref="C50"/>
    </sheetView>
  </sheetViews>
  <sheetFormatPr defaultColWidth="9.140625" defaultRowHeight="14.25" x14ac:dyDescent="0.25"/>
  <cols>
    <col min="1" max="1" width="4.42578125" style="67" customWidth="1"/>
    <col min="2" max="2" width="15.85546875" style="68" customWidth="1"/>
    <col min="3" max="3" width="72.42578125" style="67" customWidth="1"/>
    <col min="4" max="4" width="18" style="68" customWidth="1"/>
    <col min="5" max="5" width="48.85546875" style="68" customWidth="1"/>
    <col min="6" max="6" width="127" style="68" customWidth="1"/>
    <col min="7" max="16384" width="9.140625" style="67"/>
  </cols>
  <sheetData>
    <row r="1" spans="2:6" ht="47.25" customHeight="1" x14ac:dyDescent="0.25">
      <c r="B1" s="63" t="s">
        <v>363</v>
      </c>
      <c r="D1" s="66"/>
      <c r="E1" s="66"/>
      <c r="F1" s="74"/>
    </row>
    <row r="2" spans="2:6" s="68" customFormat="1" ht="30" x14ac:dyDescent="0.25">
      <c r="B2" s="69" t="s">
        <v>59</v>
      </c>
      <c r="C2" s="69" t="s">
        <v>58</v>
      </c>
      <c r="D2" s="69" t="s">
        <v>61</v>
      </c>
      <c r="E2" s="69" t="s">
        <v>382</v>
      </c>
      <c r="F2" s="69" t="s">
        <v>383</v>
      </c>
    </row>
    <row r="3" spans="2:6" ht="185.25" x14ac:dyDescent="0.25">
      <c r="B3" s="70" t="s">
        <v>60</v>
      </c>
      <c r="C3" s="55" t="s">
        <v>4</v>
      </c>
      <c r="D3" s="55" t="s">
        <v>62</v>
      </c>
      <c r="E3" s="55" t="s">
        <v>0</v>
      </c>
      <c r="F3" s="53" t="s">
        <v>339</v>
      </c>
    </row>
    <row r="4" spans="2:6" ht="142.5" x14ac:dyDescent="0.25">
      <c r="B4" s="70" t="s">
        <v>67</v>
      </c>
      <c r="C4" s="55" t="s">
        <v>4</v>
      </c>
      <c r="D4" s="55" t="s">
        <v>62</v>
      </c>
      <c r="E4" s="55" t="s">
        <v>1</v>
      </c>
      <c r="F4" s="53" t="s">
        <v>340</v>
      </c>
    </row>
    <row r="5" spans="2:6" ht="85.5" x14ac:dyDescent="0.25">
      <c r="B5" s="70" t="s">
        <v>66</v>
      </c>
      <c r="C5" s="55" t="s">
        <v>4</v>
      </c>
      <c r="D5" s="55" t="s">
        <v>62</v>
      </c>
      <c r="E5" s="55" t="s">
        <v>2</v>
      </c>
      <c r="F5" s="53" t="s">
        <v>341</v>
      </c>
    </row>
    <row r="6" spans="2:6" ht="71.25" x14ac:dyDescent="0.25">
      <c r="B6" s="70" t="s">
        <v>66</v>
      </c>
      <c r="C6" s="55" t="s">
        <v>4</v>
      </c>
      <c r="D6" s="55" t="s">
        <v>62</v>
      </c>
      <c r="E6" s="55" t="s">
        <v>3</v>
      </c>
      <c r="F6" s="53" t="s">
        <v>342</v>
      </c>
    </row>
    <row r="7" spans="2:6" ht="71.25" x14ac:dyDescent="0.25">
      <c r="B7" s="70" t="s">
        <v>336</v>
      </c>
      <c r="C7" s="53" t="s">
        <v>5</v>
      </c>
      <c r="D7" s="55" t="s">
        <v>62</v>
      </c>
      <c r="E7" s="53" t="s">
        <v>409</v>
      </c>
      <c r="F7" s="123" t="s">
        <v>413</v>
      </c>
    </row>
    <row r="8" spans="2:6" ht="71.25" x14ac:dyDescent="0.25">
      <c r="B8" s="70" t="s">
        <v>336</v>
      </c>
      <c r="C8" s="53" t="s">
        <v>5</v>
      </c>
      <c r="D8" s="55" t="s">
        <v>62</v>
      </c>
      <c r="E8" s="53" t="s">
        <v>410</v>
      </c>
      <c r="F8" s="123" t="s">
        <v>414</v>
      </c>
    </row>
    <row r="9" spans="2:6" ht="57" x14ac:dyDescent="0.25">
      <c r="B9" s="70" t="s">
        <v>336</v>
      </c>
      <c r="C9" s="53" t="s">
        <v>5</v>
      </c>
      <c r="D9" s="55" t="s">
        <v>62</v>
      </c>
      <c r="E9" s="53" t="s">
        <v>411</v>
      </c>
      <c r="F9" s="123" t="s">
        <v>412</v>
      </c>
    </row>
    <row r="10" spans="2:6" ht="71.25" x14ac:dyDescent="0.25">
      <c r="B10" s="70" t="s">
        <v>336</v>
      </c>
      <c r="C10" s="53" t="s">
        <v>5</v>
      </c>
      <c r="D10" s="55" t="s">
        <v>62</v>
      </c>
      <c r="E10" s="53" t="s">
        <v>408</v>
      </c>
      <c r="F10" s="123" t="s">
        <v>415</v>
      </c>
    </row>
    <row r="11" spans="2:6" ht="57" x14ac:dyDescent="0.25">
      <c r="B11" s="70" t="s">
        <v>336</v>
      </c>
      <c r="C11" s="53" t="s">
        <v>5</v>
      </c>
      <c r="D11" s="55" t="s">
        <v>62</v>
      </c>
      <c r="E11" s="53" t="s">
        <v>407</v>
      </c>
      <c r="F11" s="123" t="s">
        <v>416</v>
      </c>
    </row>
    <row r="12" spans="2:6" ht="185.25" x14ac:dyDescent="0.25">
      <c r="B12" s="70" t="s">
        <v>336</v>
      </c>
      <c r="C12" s="53" t="s">
        <v>5</v>
      </c>
      <c r="D12" s="55" t="s">
        <v>62</v>
      </c>
      <c r="E12" s="53" t="s">
        <v>406</v>
      </c>
      <c r="F12" s="123" t="s">
        <v>417</v>
      </c>
    </row>
    <row r="13" spans="2:6" ht="42.75" x14ac:dyDescent="0.25">
      <c r="B13" s="70" t="s">
        <v>336</v>
      </c>
      <c r="C13" s="53" t="s">
        <v>5</v>
      </c>
      <c r="D13" s="55" t="s">
        <v>62</v>
      </c>
      <c r="E13" s="55" t="s">
        <v>405</v>
      </c>
      <c r="F13" s="123" t="s">
        <v>418</v>
      </c>
    </row>
    <row r="14" spans="2:6" ht="71.25" x14ac:dyDescent="0.25">
      <c r="B14" s="70" t="s">
        <v>403</v>
      </c>
      <c r="C14" s="53" t="s">
        <v>5</v>
      </c>
      <c r="D14" s="55" t="s">
        <v>62</v>
      </c>
      <c r="E14" s="53" t="s">
        <v>404</v>
      </c>
      <c r="F14" s="123" t="s">
        <v>419</v>
      </c>
    </row>
    <row r="15" spans="2:6" ht="71.25" x14ac:dyDescent="0.25">
      <c r="B15" s="70" t="s">
        <v>336</v>
      </c>
      <c r="C15" s="53" t="s">
        <v>5</v>
      </c>
      <c r="D15" s="55" t="s">
        <v>62</v>
      </c>
      <c r="E15" s="53" t="s">
        <v>402</v>
      </c>
      <c r="F15" s="123" t="s">
        <v>420</v>
      </c>
    </row>
    <row r="16" spans="2:6" ht="28.5" x14ac:dyDescent="0.25">
      <c r="B16" s="70" t="s">
        <v>67</v>
      </c>
      <c r="C16" s="55" t="s">
        <v>5</v>
      </c>
      <c r="D16" s="55" t="s">
        <v>62</v>
      </c>
      <c r="E16" s="55" t="s">
        <v>6</v>
      </c>
      <c r="F16" s="53" t="s">
        <v>343</v>
      </c>
    </row>
    <row r="17" spans="2:7" ht="85.5" x14ac:dyDescent="0.25">
      <c r="B17" s="70" t="s">
        <v>67</v>
      </c>
      <c r="C17" s="55" t="s">
        <v>5</v>
      </c>
      <c r="D17" s="55" t="s">
        <v>62</v>
      </c>
      <c r="E17" s="55" t="s">
        <v>7</v>
      </c>
      <c r="F17" s="53" t="s">
        <v>16</v>
      </c>
    </row>
    <row r="18" spans="2:7" ht="28.5" x14ac:dyDescent="0.25">
      <c r="B18" s="70" t="s">
        <v>60</v>
      </c>
      <c r="C18" s="55" t="s">
        <v>9</v>
      </c>
      <c r="D18" s="55" t="s">
        <v>62</v>
      </c>
      <c r="E18" s="55" t="s">
        <v>10</v>
      </c>
      <c r="F18" s="53" t="s">
        <v>17</v>
      </c>
      <c r="G18" s="71"/>
    </row>
    <row r="19" spans="2:7" ht="57" x14ac:dyDescent="0.25">
      <c r="B19" s="70" t="s">
        <v>60</v>
      </c>
      <c r="C19" s="55" t="s">
        <v>9</v>
      </c>
      <c r="D19" s="55" t="s">
        <v>62</v>
      </c>
      <c r="E19" s="55" t="s">
        <v>11</v>
      </c>
      <c r="F19" s="53" t="s">
        <v>344</v>
      </c>
    </row>
    <row r="20" spans="2:7" ht="71.25" x14ac:dyDescent="0.25">
      <c r="B20" s="70" t="s">
        <v>60</v>
      </c>
      <c r="C20" s="55" t="s">
        <v>9</v>
      </c>
      <c r="D20" s="55" t="s">
        <v>62</v>
      </c>
      <c r="E20" s="55" t="s">
        <v>12</v>
      </c>
      <c r="F20" s="53" t="s">
        <v>345</v>
      </c>
    </row>
    <row r="21" spans="2:7" ht="71.25" x14ac:dyDescent="0.25">
      <c r="B21" s="70" t="s">
        <v>60</v>
      </c>
      <c r="C21" s="55" t="s">
        <v>9</v>
      </c>
      <c r="D21" s="55" t="s">
        <v>62</v>
      </c>
      <c r="E21" s="55" t="s">
        <v>13</v>
      </c>
      <c r="F21" s="53" t="s">
        <v>346</v>
      </c>
    </row>
    <row r="22" spans="2:7" ht="42.75" x14ac:dyDescent="0.25">
      <c r="B22" s="70" t="s">
        <v>60</v>
      </c>
      <c r="C22" s="55" t="s">
        <v>9</v>
      </c>
      <c r="D22" s="55" t="s">
        <v>62</v>
      </c>
      <c r="E22" s="55" t="s">
        <v>14</v>
      </c>
      <c r="F22" s="53" t="s">
        <v>347</v>
      </c>
    </row>
    <row r="23" spans="2:7" ht="85.5" x14ac:dyDescent="0.25">
      <c r="B23" s="70" t="s">
        <v>481</v>
      </c>
      <c r="C23" s="55" t="s">
        <v>15</v>
      </c>
      <c r="D23" s="55" t="s">
        <v>62</v>
      </c>
      <c r="E23" s="53" t="s">
        <v>500</v>
      </c>
      <c r="F23" s="123" t="s">
        <v>501</v>
      </c>
    </row>
    <row r="24" spans="2:7" ht="185.25" customHeight="1" x14ac:dyDescent="0.25">
      <c r="B24" s="70" t="s">
        <v>481</v>
      </c>
      <c r="C24" s="55" t="s">
        <v>15</v>
      </c>
      <c r="D24" s="55" t="s">
        <v>62</v>
      </c>
      <c r="E24" s="53" t="s">
        <v>449</v>
      </c>
      <c r="F24" s="123" t="s">
        <v>482</v>
      </c>
    </row>
    <row r="25" spans="2:7" ht="71.25" customHeight="1" x14ac:dyDescent="0.25">
      <c r="B25" s="70" t="s">
        <v>462</v>
      </c>
      <c r="C25" s="55" t="s">
        <v>15</v>
      </c>
      <c r="D25" s="55" t="s">
        <v>62</v>
      </c>
      <c r="E25" s="53" t="s">
        <v>449</v>
      </c>
      <c r="F25" s="53" t="s">
        <v>348</v>
      </c>
    </row>
    <row r="26" spans="2:7" ht="114" customHeight="1" x14ac:dyDescent="0.25">
      <c r="B26" s="70" t="s">
        <v>67</v>
      </c>
      <c r="C26" s="55" t="s">
        <v>15</v>
      </c>
      <c r="D26" s="55" t="s">
        <v>62</v>
      </c>
      <c r="E26" s="53" t="s">
        <v>457</v>
      </c>
      <c r="F26" s="53" t="s">
        <v>349</v>
      </c>
    </row>
    <row r="27" spans="2:7" ht="28.5" x14ac:dyDescent="0.25">
      <c r="B27" s="70" t="s">
        <v>67</v>
      </c>
      <c r="C27" s="55" t="s">
        <v>15</v>
      </c>
      <c r="D27" s="55" t="s">
        <v>62</v>
      </c>
      <c r="E27" s="53" t="s">
        <v>18</v>
      </c>
      <c r="F27" s="53" t="s">
        <v>350</v>
      </c>
    </row>
    <row r="28" spans="2:7" ht="71.25" customHeight="1" x14ac:dyDescent="0.25">
      <c r="B28" s="70" t="s">
        <v>67</v>
      </c>
      <c r="C28" s="55" t="s">
        <v>15</v>
      </c>
      <c r="D28" s="55" t="s">
        <v>62</v>
      </c>
      <c r="E28" s="53" t="s">
        <v>450</v>
      </c>
      <c r="F28" s="123" t="s">
        <v>451</v>
      </c>
    </row>
    <row r="29" spans="2:7" ht="85.5" customHeight="1" x14ac:dyDescent="0.25">
      <c r="B29" s="70" t="s">
        <v>67</v>
      </c>
      <c r="C29" s="55" t="s">
        <v>15</v>
      </c>
      <c r="D29" s="55" t="s">
        <v>62</v>
      </c>
      <c r="E29" s="53" t="s">
        <v>453</v>
      </c>
      <c r="F29" s="53" t="s">
        <v>351</v>
      </c>
    </row>
    <row r="30" spans="2:7" ht="42.75" customHeight="1" x14ac:dyDescent="0.25">
      <c r="B30" s="70" t="s">
        <v>67</v>
      </c>
      <c r="C30" s="53" t="s">
        <v>15</v>
      </c>
      <c r="D30" s="55" t="s">
        <v>62</v>
      </c>
      <c r="E30" s="53" t="s">
        <v>454</v>
      </c>
      <c r="F30" s="123" t="s">
        <v>452</v>
      </c>
    </row>
    <row r="31" spans="2:7" ht="28.5" x14ac:dyDescent="0.25">
      <c r="B31" s="70" t="s">
        <v>67</v>
      </c>
      <c r="C31" s="53" t="s">
        <v>15</v>
      </c>
      <c r="D31" s="55" t="s">
        <v>62</v>
      </c>
      <c r="E31" s="53" t="s">
        <v>455</v>
      </c>
      <c r="F31" s="123" t="s">
        <v>458</v>
      </c>
    </row>
    <row r="32" spans="2:7" ht="42.75" customHeight="1" x14ac:dyDescent="0.25">
      <c r="B32" s="70" t="s">
        <v>69</v>
      </c>
      <c r="C32" s="55" t="s">
        <v>15</v>
      </c>
      <c r="D32" s="55" t="s">
        <v>62</v>
      </c>
      <c r="E32" s="53" t="s">
        <v>19</v>
      </c>
      <c r="F32" s="53" t="s">
        <v>352</v>
      </c>
    </row>
    <row r="33" spans="2:6" ht="85.5" x14ac:dyDescent="0.25">
      <c r="B33" s="70" t="s">
        <v>69</v>
      </c>
      <c r="C33" s="55" t="s">
        <v>15</v>
      </c>
      <c r="D33" s="55" t="s">
        <v>62</v>
      </c>
      <c r="E33" s="53" t="s">
        <v>456</v>
      </c>
      <c r="F33" s="53" t="s">
        <v>353</v>
      </c>
    </row>
    <row r="34" spans="2:6" ht="114" x14ac:dyDescent="0.25">
      <c r="B34" s="70" t="s">
        <v>66</v>
      </c>
      <c r="C34" s="55" t="s">
        <v>20</v>
      </c>
      <c r="D34" s="55" t="s">
        <v>62</v>
      </c>
      <c r="E34" s="55" t="s">
        <v>21</v>
      </c>
      <c r="F34" s="53" t="s">
        <v>354</v>
      </c>
    </row>
    <row r="35" spans="2:6" ht="28.5" x14ac:dyDescent="0.25">
      <c r="B35" s="70" t="s">
        <v>60</v>
      </c>
      <c r="C35" s="55" t="s">
        <v>20</v>
      </c>
      <c r="D35" s="55" t="s">
        <v>62</v>
      </c>
      <c r="E35" s="55" t="s">
        <v>22</v>
      </c>
      <c r="F35" s="53" t="s">
        <v>355</v>
      </c>
    </row>
    <row r="36" spans="2:6" ht="42.75" x14ac:dyDescent="0.25">
      <c r="B36" s="72" t="s">
        <v>68</v>
      </c>
      <c r="C36" s="139" t="s">
        <v>23</v>
      </c>
      <c r="D36" s="139" t="s">
        <v>62</v>
      </c>
      <c r="E36" s="139"/>
      <c r="F36" s="140" t="s">
        <v>24</v>
      </c>
    </row>
    <row r="37" spans="2:6" ht="42.75" x14ac:dyDescent="0.25">
      <c r="B37" s="70" t="s">
        <v>67</v>
      </c>
      <c r="C37" s="55" t="s">
        <v>25</v>
      </c>
      <c r="D37" s="53" t="s">
        <v>63</v>
      </c>
      <c r="E37" s="53" t="s">
        <v>26</v>
      </c>
      <c r="F37" s="53" t="s">
        <v>27</v>
      </c>
    </row>
    <row r="38" spans="2:6" ht="42.75" x14ac:dyDescent="0.25">
      <c r="B38" s="70" t="s">
        <v>67</v>
      </c>
      <c r="C38" s="55" t="s">
        <v>25</v>
      </c>
      <c r="D38" s="53" t="s">
        <v>63</v>
      </c>
      <c r="E38" s="53" t="s">
        <v>28</v>
      </c>
      <c r="F38" s="53" t="s">
        <v>29</v>
      </c>
    </row>
    <row r="39" spans="2:6" ht="57" x14ac:dyDescent="0.25">
      <c r="B39" s="70" t="s">
        <v>60</v>
      </c>
      <c r="C39" s="55" t="s">
        <v>30</v>
      </c>
      <c r="D39" s="53" t="s">
        <v>63</v>
      </c>
      <c r="E39" s="53" t="s">
        <v>31</v>
      </c>
      <c r="F39" s="53" t="s">
        <v>33</v>
      </c>
    </row>
    <row r="40" spans="2:6" ht="57" x14ac:dyDescent="0.25">
      <c r="B40" s="70" t="s">
        <v>67</v>
      </c>
      <c r="C40" s="55" t="s">
        <v>30</v>
      </c>
      <c r="D40" s="53" t="s">
        <v>63</v>
      </c>
      <c r="E40" s="53" t="s">
        <v>32</v>
      </c>
      <c r="F40" s="53" t="s">
        <v>33</v>
      </c>
    </row>
    <row r="41" spans="2:6" ht="85.5" x14ac:dyDescent="0.25">
      <c r="B41" s="70" t="s">
        <v>67</v>
      </c>
      <c r="C41" s="55" t="s">
        <v>34</v>
      </c>
      <c r="D41" s="53" t="s">
        <v>63</v>
      </c>
      <c r="E41" s="53" t="s">
        <v>36</v>
      </c>
      <c r="F41" s="53" t="s">
        <v>35</v>
      </c>
    </row>
    <row r="42" spans="2:6" ht="28.5" x14ac:dyDescent="0.25">
      <c r="B42" s="70" t="s">
        <v>68</v>
      </c>
      <c r="C42" s="55" t="s">
        <v>37</v>
      </c>
      <c r="D42" s="53" t="s">
        <v>63</v>
      </c>
      <c r="E42" s="53" t="s">
        <v>127</v>
      </c>
      <c r="F42" s="53" t="s">
        <v>38</v>
      </c>
    </row>
    <row r="43" spans="2:6" ht="28.5" x14ac:dyDescent="0.25">
      <c r="B43" s="70" t="s">
        <v>225</v>
      </c>
      <c r="C43" s="55" t="s">
        <v>39</v>
      </c>
      <c r="D43" s="53" t="s">
        <v>65</v>
      </c>
      <c r="E43" s="53" t="s">
        <v>127</v>
      </c>
      <c r="F43" s="53" t="s">
        <v>40</v>
      </c>
    </row>
    <row r="44" spans="2:6" ht="28.5" x14ac:dyDescent="0.25">
      <c r="B44" s="70" t="s">
        <v>60</v>
      </c>
      <c r="C44" s="55" t="s">
        <v>41</v>
      </c>
      <c r="D44" s="53" t="s">
        <v>65</v>
      </c>
      <c r="E44" s="53" t="s">
        <v>127</v>
      </c>
      <c r="F44" s="53" t="s">
        <v>42</v>
      </c>
    </row>
    <row r="45" spans="2:6" ht="71.25" x14ac:dyDescent="0.25">
      <c r="B45" s="70" t="s">
        <v>67</v>
      </c>
      <c r="C45" s="55" t="s">
        <v>43</v>
      </c>
      <c r="D45" s="53" t="s">
        <v>65</v>
      </c>
      <c r="E45" s="53" t="s">
        <v>127</v>
      </c>
      <c r="F45" s="53" t="s">
        <v>364</v>
      </c>
    </row>
    <row r="46" spans="2:6" ht="42.75" x14ac:dyDescent="0.25">
      <c r="B46" s="70" t="s">
        <v>66</v>
      </c>
      <c r="C46" s="55" t="s">
        <v>44</v>
      </c>
      <c r="D46" s="53" t="s">
        <v>65</v>
      </c>
      <c r="E46" s="53" t="s">
        <v>127</v>
      </c>
      <c r="F46" s="53" t="s">
        <v>365</v>
      </c>
    </row>
    <row r="47" spans="2:6" ht="156.75" x14ac:dyDescent="0.25">
      <c r="B47" s="70" t="s">
        <v>67</v>
      </c>
      <c r="C47" s="55" t="s">
        <v>45</v>
      </c>
      <c r="D47" s="53" t="s">
        <v>65</v>
      </c>
      <c r="E47" s="53" t="s">
        <v>401</v>
      </c>
      <c r="F47" s="53" t="s">
        <v>380</v>
      </c>
    </row>
    <row r="48" spans="2:6" ht="57" x14ac:dyDescent="0.25">
      <c r="B48" s="70" t="s">
        <v>67</v>
      </c>
      <c r="C48" s="55" t="s">
        <v>46</v>
      </c>
      <c r="D48" s="53" t="s">
        <v>65</v>
      </c>
      <c r="E48" s="53" t="s">
        <v>127</v>
      </c>
      <c r="F48" s="53" t="s">
        <v>366</v>
      </c>
    </row>
    <row r="49" spans="2:12" ht="85.5" x14ac:dyDescent="0.25">
      <c r="B49" s="70" t="s">
        <v>336</v>
      </c>
      <c r="C49" s="55" t="s">
        <v>396</v>
      </c>
      <c r="D49" s="53" t="s">
        <v>65</v>
      </c>
      <c r="E49" s="53" t="s">
        <v>398</v>
      </c>
      <c r="F49" s="53" t="s">
        <v>397</v>
      </c>
    </row>
    <row r="50" spans="2:12" ht="71.25" x14ac:dyDescent="0.25">
      <c r="B50" s="70" t="s">
        <v>68</v>
      </c>
      <c r="C50" s="55" t="s">
        <v>47</v>
      </c>
      <c r="D50" s="53" t="s">
        <v>63</v>
      </c>
      <c r="E50" s="53" t="s">
        <v>379</v>
      </c>
      <c r="F50" s="53" t="s">
        <v>376</v>
      </c>
    </row>
    <row r="51" spans="2:12" ht="85.5" x14ac:dyDescent="0.25">
      <c r="B51" s="70" t="s">
        <v>68</v>
      </c>
      <c r="C51" s="141" t="s">
        <v>47</v>
      </c>
      <c r="D51" s="120" t="s">
        <v>63</v>
      </c>
      <c r="E51" s="120" t="s">
        <v>378</v>
      </c>
      <c r="F51" s="53" t="s">
        <v>377</v>
      </c>
    </row>
    <row r="52" spans="2:12" ht="57" x14ac:dyDescent="0.25">
      <c r="B52" s="70" t="s">
        <v>67</v>
      </c>
      <c r="C52" s="55" t="s">
        <v>47</v>
      </c>
      <c r="D52" s="53" t="s">
        <v>63</v>
      </c>
      <c r="E52" s="53" t="s">
        <v>367</v>
      </c>
      <c r="F52" s="53" t="s">
        <v>374</v>
      </c>
      <c r="L52" s="73"/>
    </row>
    <row r="53" spans="2:12" ht="57" x14ac:dyDescent="0.25">
      <c r="B53" s="70" t="s">
        <v>60</v>
      </c>
      <c r="C53" s="55" t="s">
        <v>47</v>
      </c>
      <c r="D53" s="53" t="s">
        <v>63</v>
      </c>
      <c r="E53" s="53" t="s">
        <v>368</v>
      </c>
      <c r="F53" s="53" t="s">
        <v>370</v>
      </c>
      <c r="L53" s="73"/>
    </row>
    <row r="54" spans="2:12" ht="71.25" x14ac:dyDescent="0.25">
      <c r="B54" s="70" t="s">
        <v>68</v>
      </c>
      <c r="C54" s="55" t="s">
        <v>47</v>
      </c>
      <c r="D54" s="53" t="s">
        <v>63</v>
      </c>
      <c r="E54" s="53" t="s">
        <v>369</v>
      </c>
      <c r="F54" s="53" t="s">
        <v>371</v>
      </c>
      <c r="L54" s="73"/>
    </row>
    <row r="55" spans="2:12" ht="57" x14ac:dyDescent="0.25">
      <c r="B55" s="70" t="s">
        <v>68</v>
      </c>
      <c r="C55" s="55" t="s">
        <v>47</v>
      </c>
      <c r="D55" s="53" t="s">
        <v>63</v>
      </c>
      <c r="E55" s="53" t="s">
        <v>372</v>
      </c>
      <c r="F55" s="53" t="s">
        <v>375</v>
      </c>
      <c r="L55" s="73"/>
    </row>
    <row r="56" spans="2:12" ht="85.5" x14ac:dyDescent="0.25">
      <c r="B56" s="70" t="s">
        <v>69</v>
      </c>
      <c r="C56" s="55" t="s">
        <v>47</v>
      </c>
      <c r="D56" s="53" t="s">
        <v>63</v>
      </c>
      <c r="E56" s="53" t="s">
        <v>373</v>
      </c>
      <c r="F56" s="53" t="s">
        <v>381</v>
      </c>
      <c r="L56" s="73"/>
    </row>
    <row r="57" spans="2:12" ht="71.25" x14ac:dyDescent="0.25">
      <c r="B57" s="70" t="s">
        <v>336</v>
      </c>
      <c r="C57" s="55" t="s">
        <v>48</v>
      </c>
      <c r="D57" s="53" t="s">
        <v>63</v>
      </c>
      <c r="E57" s="53" t="s">
        <v>399</v>
      </c>
      <c r="F57" s="53" t="s">
        <v>400</v>
      </c>
    </row>
    <row r="58" spans="2:12" ht="42.75" x14ac:dyDescent="0.25">
      <c r="B58" s="70" t="s">
        <v>60</v>
      </c>
      <c r="C58" s="55" t="s">
        <v>49</v>
      </c>
      <c r="D58" s="53" t="s">
        <v>63</v>
      </c>
      <c r="E58" s="53" t="s">
        <v>127</v>
      </c>
      <c r="F58" s="53" t="s">
        <v>50</v>
      </c>
    </row>
    <row r="59" spans="2:12" ht="15" x14ac:dyDescent="0.25">
      <c r="B59" s="70" t="s">
        <v>69</v>
      </c>
      <c r="C59" s="141" t="s">
        <v>49</v>
      </c>
      <c r="D59" s="120" t="s">
        <v>63</v>
      </c>
      <c r="E59" s="53" t="s">
        <v>127</v>
      </c>
      <c r="F59" s="142" t="s">
        <v>426</v>
      </c>
    </row>
    <row r="60" spans="2:12" ht="28.5" x14ac:dyDescent="0.25">
      <c r="B60" s="70" t="s">
        <v>68</v>
      </c>
      <c r="C60" s="55" t="s">
        <v>51</v>
      </c>
      <c r="D60" s="53" t="s">
        <v>64</v>
      </c>
      <c r="E60" s="53" t="s">
        <v>52</v>
      </c>
      <c r="F60" s="53" t="s">
        <v>53</v>
      </c>
    </row>
    <row r="61" spans="2:12" ht="42.75" x14ac:dyDescent="0.25">
      <c r="B61" s="70" t="s">
        <v>68</v>
      </c>
      <c r="C61" s="55" t="s">
        <v>51</v>
      </c>
      <c r="D61" s="53" t="s">
        <v>64</v>
      </c>
      <c r="E61" s="53" t="s">
        <v>57</v>
      </c>
      <c r="F61" s="53" t="s">
        <v>54</v>
      </c>
    </row>
    <row r="62" spans="2:12" ht="28.5" x14ac:dyDescent="0.25">
      <c r="B62" s="70" t="s">
        <v>68</v>
      </c>
      <c r="C62" s="55" t="s">
        <v>51</v>
      </c>
      <c r="D62" s="53" t="s">
        <v>64</v>
      </c>
      <c r="E62" s="53" t="s">
        <v>56</v>
      </c>
      <c r="F62" s="53" t="s">
        <v>55</v>
      </c>
    </row>
    <row r="63" spans="2:12" ht="85.5" x14ac:dyDescent="0.25">
      <c r="B63" s="70" t="s">
        <v>66</v>
      </c>
      <c r="C63" s="55" t="s">
        <v>70</v>
      </c>
      <c r="D63" s="55" t="s">
        <v>62</v>
      </c>
      <c r="E63" s="55" t="s">
        <v>474</v>
      </c>
      <c r="F63" s="53" t="s">
        <v>71</v>
      </c>
    </row>
    <row r="64" spans="2:12" ht="28.5" x14ac:dyDescent="0.25">
      <c r="B64" s="70" t="s">
        <v>223</v>
      </c>
      <c r="C64" s="55" t="s">
        <v>70</v>
      </c>
      <c r="D64" s="55" t="s">
        <v>62</v>
      </c>
      <c r="E64" s="55" t="s">
        <v>475</v>
      </c>
      <c r="F64" s="53" t="s">
        <v>360</v>
      </c>
    </row>
    <row r="65" spans="2:6" ht="28.5" x14ac:dyDescent="0.25">
      <c r="B65" s="70" t="s">
        <v>478</v>
      </c>
      <c r="C65" s="55" t="s">
        <v>70</v>
      </c>
      <c r="D65" s="55" t="s">
        <v>62</v>
      </c>
      <c r="E65" s="55" t="s">
        <v>479</v>
      </c>
      <c r="F65" s="143"/>
    </row>
    <row r="66" spans="2:6" ht="28.5" x14ac:dyDescent="0.25">
      <c r="B66" s="70" t="s">
        <v>66</v>
      </c>
      <c r="C66" s="55" t="s">
        <v>70</v>
      </c>
      <c r="D66" s="55" t="s">
        <v>62</v>
      </c>
      <c r="E66" s="55" t="s">
        <v>476</v>
      </c>
      <c r="F66" s="311" t="s">
        <v>361</v>
      </c>
    </row>
    <row r="67" spans="2:6" ht="28.5" x14ac:dyDescent="0.25">
      <c r="B67" s="70" t="s">
        <v>66</v>
      </c>
      <c r="C67" s="55" t="s">
        <v>70</v>
      </c>
      <c r="D67" s="55" t="s">
        <v>62</v>
      </c>
      <c r="E67" s="55" t="s">
        <v>477</v>
      </c>
      <c r="F67" s="312"/>
    </row>
    <row r="68" spans="2:6" ht="28.5" x14ac:dyDescent="0.25">
      <c r="B68" s="72" t="s">
        <v>68</v>
      </c>
      <c r="C68" s="55" t="s">
        <v>384</v>
      </c>
      <c r="D68" s="53" t="s">
        <v>386</v>
      </c>
      <c r="E68" s="53" t="s">
        <v>385</v>
      </c>
      <c r="F68" s="53" t="s">
        <v>387</v>
      </c>
    </row>
    <row r="69" spans="2:6" ht="85.5" x14ac:dyDescent="0.25">
      <c r="B69" s="72" t="s">
        <v>68</v>
      </c>
      <c r="C69" s="55" t="s">
        <v>388</v>
      </c>
      <c r="D69" s="53" t="s">
        <v>63</v>
      </c>
      <c r="E69" s="53" t="s">
        <v>389</v>
      </c>
      <c r="F69" s="53" t="s">
        <v>390</v>
      </c>
    </row>
    <row r="70" spans="2:6" ht="42.75" x14ac:dyDescent="0.25">
      <c r="B70" s="72" t="s">
        <v>67</v>
      </c>
      <c r="C70" s="55" t="s">
        <v>391</v>
      </c>
      <c r="D70" s="53" t="s">
        <v>63</v>
      </c>
      <c r="E70" s="53" t="s">
        <v>392</v>
      </c>
      <c r="F70" s="53" t="s">
        <v>393</v>
      </c>
    </row>
    <row r="71" spans="2:6" ht="28.5" x14ac:dyDescent="0.25">
      <c r="B71" s="70" t="s">
        <v>67</v>
      </c>
      <c r="C71" s="55" t="s">
        <v>394</v>
      </c>
      <c r="D71" s="53" t="s">
        <v>65</v>
      </c>
      <c r="E71" s="53" t="s">
        <v>127</v>
      </c>
      <c r="F71" s="53" t="s">
        <v>395</v>
      </c>
    </row>
  </sheetData>
  <autoFilter ref="B2:F72"/>
  <mergeCells count="1">
    <mergeCell ref="F66:F67"/>
  </mergeCells>
  <hyperlinks>
    <hyperlink ref="E52" r:id="rId1" display="http://www.h2020.cz/cs/spolecenske-vyzvy/bezpecne-cista-a-ucinna-energie"/>
  </hyperlink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55" zoomScaleNormal="55" workbookViewId="0">
      <selection activeCell="R13" sqref="R13"/>
    </sheetView>
  </sheetViews>
  <sheetFormatPr defaultRowHeight="15" x14ac:dyDescent="0.25"/>
  <cols>
    <col min="6" max="6" width="28.42578125" customWidth="1"/>
    <col min="8" max="8" width="10.140625" bestFit="1" customWidth="1"/>
    <col min="9" max="9" width="16" bestFit="1" customWidth="1"/>
    <col min="10" max="10" width="12.42578125" bestFit="1" customWidth="1"/>
  </cols>
  <sheetData>
    <row r="1" spans="1:15" ht="15.75" thickBot="1" x14ac:dyDescent="0.3"/>
    <row r="2" spans="1:15" ht="72" customHeight="1" x14ac:dyDescent="0.25">
      <c r="B2" s="313" t="s">
        <v>135</v>
      </c>
      <c r="C2" s="313" t="s">
        <v>136</v>
      </c>
      <c r="D2" s="313" t="s">
        <v>137</v>
      </c>
      <c r="E2" s="313" t="s">
        <v>138</v>
      </c>
      <c r="F2" s="313" t="s">
        <v>139</v>
      </c>
      <c r="G2" s="313" t="s">
        <v>140</v>
      </c>
      <c r="H2" s="316">
        <v>42809</v>
      </c>
      <c r="I2" s="319">
        <v>42870</v>
      </c>
      <c r="J2" s="322">
        <v>15000000</v>
      </c>
      <c r="K2" s="313" t="s">
        <v>141</v>
      </c>
      <c r="L2" s="1" t="s">
        <v>142</v>
      </c>
      <c r="M2" s="313" t="s">
        <v>146</v>
      </c>
      <c r="N2" s="1" t="s">
        <v>147</v>
      </c>
    </row>
    <row r="3" spans="1:15" ht="136.5" x14ac:dyDescent="0.25">
      <c r="B3" s="314"/>
      <c r="C3" s="314"/>
      <c r="D3" s="314"/>
      <c r="E3" s="314"/>
      <c r="F3" s="314"/>
      <c r="G3" s="314"/>
      <c r="H3" s="317"/>
      <c r="I3" s="320"/>
      <c r="J3" s="323"/>
      <c r="K3" s="314"/>
      <c r="L3" s="2" t="s">
        <v>143</v>
      </c>
      <c r="M3" s="314"/>
      <c r="N3" s="2" t="s">
        <v>148</v>
      </c>
    </row>
    <row r="4" spans="1:15" ht="19.5" x14ac:dyDescent="0.25">
      <c r="B4" s="314"/>
      <c r="C4" s="314"/>
      <c r="D4" s="314"/>
      <c r="E4" s="314"/>
      <c r="F4" s="314"/>
      <c r="G4" s="314"/>
      <c r="H4" s="317"/>
      <c r="I4" s="320"/>
      <c r="J4" s="323"/>
      <c r="K4" s="314"/>
      <c r="L4" s="2" t="s">
        <v>144</v>
      </c>
      <c r="M4" s="314"/>
      <c r="N4" s="4"/>
    </row>
    <row r="5" spans="1:15" ht="15.75" thickBot="1" x14ac:dyDescent="0.3">
      <c r="B5" s="315"/>
      <c r="C5" s="315"/>
      <c r="D5" s="315"/>
      <c r="E5" s="315"/>
      <c r="F5" s="315"/>
      <c r="G5" s="315"/>
      <c r="H5" s="318"/>
      <c r="I5" s="321"/>
      <c r="J5" s="324"/>
      <c r="K5" s="315"/>
      <c r="L5" s="3" t="s">
        <v>145</v>
      </c>
      <c r="M5" s="315"/>
      <c r="N5" s="5"/>
    </row>
    <row r="6" spans="1:15" ht="29.25" x14ac:dyDescent="0.25">
      <c r="B6" s="313" t="s">
        <v>149</v>
      </c>
      <c r="C6" s="313" t="s">
        <v>150</v>
      </c>
      <c r="D6" s="313" t="s">
        <v>137</v>
      </c>
      <c r="E6" s="313" t="s">
        <v>138</v>
      </c>
      <c r="F6" s="313" t="s">
        <v>139</v>
      </c>
      <c r="G6" s="313" t="s">
        <v>140</v>
      </c>
      <c r="H6" s="316">
        <v>42809</v>
      </c>
      <c r="I6" s="319">
        <v>42870</v>
      </c>
      <c r="J6" s="322">
        <v>285000000</v>
      </c>
      <c r="K6" s="313" t="s">
        <v>141</v>
      </c>
      <c r="L6" s="2" t="s">
        <v>142</v>
      </c>
      <c r="M6" s="313" t="s">
        <v>153</v>
      </c>
      <c r="N6" s="2" t="s">
        <v>154</v>
      </c>
    </row>
    <row r="7" spans="1:15" ht="78" x14ac:dyDescent="0.25">
      <c r="B7" s="314"/>
      <c r="C7" s="314"/>
      <c r="D7" s="314"/>
      <c r="E7" s="314"/>
      <c r="F7" s="314"/>
      <c r="G7" s="314"/>
      <c r="H7" s="317"/>
      <c r="I7" s="320"/>
      <c r="J7" s="323"/>
      <c r="K7" s="314"/>
      <c r="L7" s="2" t="s">
        <v>143</v>
      </c>
      <c r="M7" s="314"/>
      <c r="N7" s="2" t="s">
        <v>155</v>
      </c>
    </row>
    <row r="8" spans="1:15" ht="107.25" x14ac:dyDescent="0.25">
      <c r="B8" s="314"/>
      <c r="C8" s="314"/>
      <c r="D8" s="314"/>
      <c r="E8" s="314"/>
      <c r="F8" s="314"/>
      <c r="G8" s="314"/>
      <c r="H8" s="317"/>
      <c r="I8" s="320"/>
      <c r="J8" s="323"/>
      <c r="K8" s="314"/>
      <c r="L8" s="2" t="s">
        <v>151</v>
      </c>
      <c r="M8" s="314"/>
      <c r="N8" s="2" t="s">
        <v>156</v>
      </c>
    </row>
    <row r="9" spans="1:15" ht="19.5" x14ac:dyDescent="0.25">
      <c r="B9" s="314"/>
      <c r="C9" s="314"/>
      <c r="D9" s="314"/>
      <c r="E9" s="314"/>
      <c r="F9" s="314"/>
      <c r="G9" s="314"/>
      <c r="H9" s="317"/>
      <c r="I9" s="320"/>
      <c r="J9" s="323"/>
      <c r="K9" s="314"/>
      <c r="L9" s="2" t="s">
        <v>144</v>
      </c>
      <c r="M9" s="314"/>
      <c r="N9" s="2" t="s">
        <v>157</v>
      </c>
    </row>
    <row r="10" spans="1:15" ht="15.75" thickBot="1" x14ac:dyDescent="0.3">
      <c r="B10" s="315"/>
      <c r="C10" s="315"/>
      <c r="D10" s="315"/>
      <c r="E10" s="315"/>
      <c r="F10" s="315"/>
      <c r="G10" s="315"/>
      <c r="H10" s="318"/>
      <c r="I10" s="321"/>
      <c r="J10" s="324"/>
      <c r="K10" s="315"/>
      <c r="L10" s="3" t="s">
        <v>152</v>
      </c>
      <c r="M10" s="315"/>
      <c r="N10" s="5"/>
    </row>
    <row r="12" spans="1:15" ht="409.5" x14ac:dyDescent="0.25">
      <c r="B12" s="37" t="s">
        <v>249</v>
      </c>
      <c r="C12" s="37" t="s">
        <v>250</v>
      </c>
      <c r="D12" s="38" t="s">
        <v>137</v>
      </c>
      <c r="E12" s="39" t="s">
        <v>138</v>
      </c>
      <c r="F12" s="40" t="s">
        <v>139</v>
      </c>
      <c r="G12" s="37" t="s">
        <v>140</v>
      </c>
      <c r="H12" s="41">
        <v>42380</v>
      </c>
      <c r="I12" s="42">
        <v>42471.999988425923</v>
      </c>
      <c r="J12" s="43">
        <v>475000000</v>
      </c>
      <c r="K12" s="37" t="s">
        <v>251</v>
      </c>
      <c r="L12" s="37" t="s">
        <v>252</v>
      </c>
      <c r="M12" s="37" t="s">
        <v>253</v>
      </c>
      <c r="N12" s="37" t="s">
        <v>254</v>
      </c>
      <c r="O12" s="37" t="s">
        <v>241</v>
      </c>
    </row>
    <row r="13" spans="1:15" ht="409.5" x14ac:dyDescent="0.25">
      <c r="B13" s="37" t="s">
        <v>255</v>
      </c>
      <c r="C13" s="37" t="s">
        <v>256</v>
      </c>
      <c r="D13" s="38" t="s">
        <v>137</v>
      </c>
      <c r="E13" s="39" t="s">
        <v>138</v>
      </c>
      <c r="F13" s="40" t="s">
        <v>139</v>
      </c>
      <c r="G13" s="37" t="s">
        <v>140</v>
      </c>
      <c r="H13" s="41">
        <v>42380</v>
      </c>
      <c r="I13" s="42">
        <v>42471.999988425923</v>
      </c>
      <c r="J13" s="43">
        <v>25000000</v>
      </c>
      <c r="K13" s="37" t="s">
        <v>257</v>
      </c>
      <c r="L13" s="37" t="s">
        <v>258</v>
      </c>
      <c r="M13" s="37" t="s">
        <v>259</v>
      </c>
      <c r="N13" s="37" t="s">
        <v>260</v>
      </c>
      <c r="O13" s="37" t="s">
        <v>241</v>
      </c>
    </row>
    <row r="14" spans="1:15" s="44" customFormat="1" ht="409.5" x14ac:dyDescent="0.25">
      <c r="A14" s="49"/>
      <c r="B14" s="37" t="s">
        <v>327</v>
      </c>
      <c r="C14" s="37" t="s">
        <v>150</v>
      </c>
      <c r="D14" s="38" t="s">
        <v>137</v>
      </c>
      <c r="E14" s="39" t="s">
        <v>138</v>
      </c>
      <c r="F14" s="40" t="s">
        <v>139</v>
      </c>
      <c r="G14" s="38" t="s">
        <v>140</v>
      </c>
      <c r="H14" s="41">
        <v>43174</v>
      </c>
      <c r="I14" s="42">
        <v>43235</v>
      </c>
      <c r="J14" s="43">
        <v>150000000</v>
      </c>
      <c r="K14" s="37" t="s">
        <v>328</v>
      </c>
      <c r="L14" s="37" t="s">
        <v>329</v>
      </c>
      <c r="M14" s="37" t="s">
        <v>153</v>
      </c>
      <c r="N14" s="37" t="s">
        <v>330</v>
      </c>
      <c r="O14" s="37" t="s">
        <v>241</v>
      </c>
    </row>
    <row r="15" spans="1:15" s="44" customFormat="1" ht="409.5" x14ac:dyDescent="0.25">
      <c r="A15" s="49"/>
      <c r="B15" s="37" t="s">
        <v>331</v>
      </c>
      <c r="C15" s="37" t="s">
        <v>332</v>
      </c>
      <c r="D15" s="38" t="s">
        <v>137</v>
      </c>
      <c r="E15" s="39" t="s">
        <v>138</v>
      </c>
      <c r="F15" s="40" t="s">
        <v>139</v>
      </c>
      <c r="G15" s="38" t="s">
        <v>140</v>
      </c>
      <c r="H15" s="41">
        <v>43174</v>
      </c>
      <c r="I15" s="42">
        <v>43235</v>
      </c>
      <c r="J15" s="43">
        <v>10000000</v>
      </c>
      <c r="K15" s="37" t="s">
        <v>328</v>
      </c>
      <c r="L15" s="37" t="s">
        <v>333</v>
      </c>
      <c r="M15" s="37" t="s">
        <v>245</v>
      </c>
      <c r="N15" s="37" t="s">
        <v>334</v>
      </c>
      <c r="O15" s="37" t="s">
        <v>241</v>
      </c>
    </row>
  </sheetData>
  <mergeCells count="22">
    <mergeCell ref="G6:G10"/>
    <mergeCell ref="H6:H10"/>
    <mergeCell ref="I6:I10"/>
    <mergeCell ref="J6:J10"/>
    <mergeCell ref="K6:K10"/>
    <mergeCell ref="M6:M10"/>
    <mergeCell ref="H2:H5"/>
    <mergeCell ref="I2:I5"/>
    <mergeCell ref="J2:J5"/>
    <mergeCell ref="K2:K5"/>
    <mergeCell ref="M2:M5"/>
    <mergeCell ref="B6:B10"/>
    <mergeCell ref="C6:C10"/>
    <mergeCell ref="D6:D10"/>
    <mergeCell ref="E6:E10"/>
    <mergeCell ref="F6:F10"/>
    <mergeCell ref="G2:G5"/>
    <mergeCell ref="B2:B5"/>
    <mergeCell ref="C2:C5"/>
    <mergeCell ref="D2:D5"/>
    <mergeCell ref="E2:E5"/>
    <mergeCell ref="F2:F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
  <sheetViews>
    <sheetView zoomScale="70" zoomScaleNormal="70" workbookViewId="0">
      <selection activeCell="A7" sqref="A7:AE15"/>
    </sheetView>
  </sheetViews>
  <sheetFormatPr defaultRowHeight="15" x14ac:dyDescent="0.25"/>
  <cols>
    <col min="1" max="2" width="9.140625" style="6"/>
    <col min="7" max="7" width="20.42578125" customWidth="1"/>
    <col min="11" max="11" width="8.5703125" bestFit="1" customWidth="1"/>
    <col min="12" max="12" width="15.85546875" bestFit="1" customWidth="1"/>
    <col min="13" max="13" width="16.28515625" bestFit="1" customWidth="1"/>
    <col min="14" max="14" width="13.85546875" bestFit="1" customWidth="1"/>
    <col min="23" max="23" width="30.42578125" customWidth="1"/>
  </cols>
  <sheetData>
    <row r="1" spans="1:33" ht="20.25" x14ac:dyDescent="0.25">
      <c r="C1" s="328" t="s">
        <v>158</v>
      </c>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7"/>
      <c r="AG1" s="7"/>
    </row>
    <row r="2" spans="1:33" ht="20.25" x14ac:dyDescent="0.25">
      <c r="C2" s="30"/>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7"/>
      <c r="AG2" s="7"/>
    </row>
    <row r="3" spans="1:33" x14ac:dyDescent="0.25">
      <c r="C3" s="329" t="s">
        <v>72</v>
      </c>
      <c r="D3" s="330"/>
      <c r="E3" s="330"/>
      <c r="F3" s="330"/>
      <c r="G3" s="330"/>
      <c r="H3" s="330"/>
      <c r="I3" s="330"/>
      <c r="J3" s="331"/>
      <c r="K3" s="332" t="s">
        <v>73</v>
      </c>
      <c r="L3" s="333"/>
      <c r="M3" s="333"/>
      <c r="N3" s="333"/>
      <c r="O3" s="333"/>
      <c r="P3" s="333"/>
      <c r="Q3" s="333"/>
      <c r="R3" s="333"/>
      <c r="S3" s="334"/>
      <c r="T3" s="335" t="s">
        <v>74</v>
      </c>
      <c r="U3" s="335"/>
      <c r="V3" s="335"/>
      <c r="W3" s="335"/>
      <c r="X3" s="336" t="s">
        <v>75</v>
      </c>
      <c r="Y3" s="336"/>
      <c r="Z3" s="336"/>
      <c r="AA3" s="336"/>
      <c r="AB3" s="336"/>
      <c r="AC3" s="336"/>
      <c r="AD3" s="336"/>
      <c r="AE3" s="336"/>
      <c r="AF3" s="8"/>
      <c r="AG3" s="8"/>
    </row>
    <row r="4" spans="1:33" x14ac:dyDescent="0.25">
      <c r="C4" s="325" t="s">
        <v>76</v>
      </c>
      <c r="D4" s="325" t="s">
        <v>77</v>
      </c>
      <c r="E4" s="325" t="s">
        <v>78</v>
      </c>
      <c r="F4" s="325" t="s">
        <v>79</v>
      </c>
      <c r="G4" s="326" t="s">
        <v>80</v>
      </c>
      <c r="H4" s="325" t="s">
        <v>81</v>
      </c>
      <c r="I4" s="325" t="s">
        <v>82</v>
      </c>
      <c r="J4" s="325" t="s">
        <v>83</v>
      </c>
      <c r="K4" s="339" t="s">
        <v>159</v>
      </c>
      <c r="L4" s="340" t="s">
        <v>160</v>
      </c>
      <c r="M4" s="341"/>
      <c r="N4" s="342"/>
      <c r="O4" s="343" t="s">
        <v>84</v>
      </c>
      <c r="P4" s="343" t="s">
        <v>85</v>
      </c>
      <c r="Q4" s="343" t="s">
        <v>86</v>
      </c>
      <c r="R4" s="343" t="s">
        <v>161</v>
      </c>
      <c r="S4" s="343" t="s">
        <v>87</v>
      </c>
      <c r="T4" s="337" t="s">
        <v>88</v>
      </c>
      <c r="U4" s="337" t="s">
        <v>89</v>
      </c>
      <c r="V4" s="337" t="s">
        <v>90</v>
      </c>
      <c r="W4" s="337" t="s">
        <v>8</v>
      </c>
      <c r="X4" s="345" t="s">
        <v>91</v>
      </c>
      <c r="Y4" s="345" t="s">
        <v>92</v>
      </c>
      <c r="Z4" s="345" t="s">
        <v>93</v>
      </c>
      <c r="AA4" s="345" t="s">
        <v>94</v>
      </c>
      <c r="AB4" s="345" t="s">
        <v>95</v>
      </c>
      <c r="AC4" s="345" t="s">
        <v>96</v>
      </c>
      <c r="AD4" s="345" t="s">
        <v>97</v>
      </c>
      <c r="AE4" s="345" t="s">
        <v>98</v>
      </c>
      <c r="AF4" s="7"/>
      <c r="AG4" s="7"/>
    </row>
    <row r="5" spans="1:33" ht="38.25" x14ac:dyDescent="0.25">
      <c r="C5" s="325"/>
      <c r="D5" s="325"/>
      <c r="E5" s="325"/>
      <c r="F5" s="325"/>
      <c r="G5" s="327"/>
      <c r="H5" s="325"/>
      <c r="I5" s="325"/>
      <c r="J5" s="325"/>
      <c r="K5" s="339"/>
      <c r="L5" s="12" t="s">
        <v>162</v>
      </c>
      <c r="M5" s="13" t="s">
        <v>163</v>
      </c>
      <c r="N5" s="13" t="s">
        <v>164</v>
      </c>
      <c r="O5" s="344"/>
      <c r="P5" s="344"/>
      <c r="Q5" s="344"/>
      <c r="R5" s="344"/>
      <c r="S5" s="344"/>
      <c r="T5" s="338"/>
      <c r="U5" s="338"/>
      <c r="V5" s="338"/>
      <c r="W5" s="338"/>
      <c r="X5" s="345"/>
      <c r="Y5" s="345"/>
      <c r="Z5" s="345"/>
      <c r="AA5" s="345"/>
      <c r="AB5" s="345"/>
      <c r="AC5" s="345"/>
      <c r="AD5" s="345"/>
      <c r="AE5" s="345"/>
      <c r="AF5" s="7"/>
      <c r="AG5" s="7"/>
    </row>
    <row r="6" spans="1:33" x14ac:dyDescent="0.25">
      <c r="C6" s="14" t="s">
        <v>102</v>
      </c>
      <c r="D6" s="14" t="s">
        <v>103</v>
      </c>
      <c r="E6" s="14" t="s">
        <v>104</v>
      </c>
      <c r="F6" s="14" t="s">
        <v>105</v>
      </c>
      <c r="G6" s="15" t="s">
        <v>106</v>
      </c>
      <c r="H6" s="14" t="s">
        <v>107</v>
      </c>
      <c r="I6" s="14" t="s">
        <v>108</v>
      </c>
      <c r="J6" s="14" t="s">
        <v>109</v>
      </c>
      <c r="K6" s="16" t="s">
        <v>110</v>
      </c>
      <c r="L6" s="17" t="s">
        <v>111</v>
      </c>
      <c r="M6" s="16" t="s">
        <v>112</v>
      </c>
      <c r="N6" s="16" t="s">
        <v>113</v>
      </c>
      <c r="O6" s="16" t="s">
        <v>114</v>
      </c>
      <c r="P6" s="16" t="s">
        <v>115</v>
      </c>
      <c r="Q6" s="16" t="s">
        <v>116</v>
      </c>
      <c r="R6" s="16" t="s">
        <v>165</v>
      </c>
      <c r="S6" s="16" t="s">
        <v>117</v>
      </c>
      <c r="T6" s="18" t="s">
        <v>118</v>
      </c>
      <c r="U6" s="18" t="s">
        <v>118</v>
      </c>
      <c r="V6" s="18" t="s">
        <v>118</v>
      </c>
      <c r="W6" s="18" t="s">
        <v>118</v>
      </c>
      <c r="X6" s="19" t="s">
        <v>119</v>
      </c>
      <c r="Y6" s="19" t="s">
        <v>120</v>
      </c>
      <c r="Z6" s="19" t="s">
        <v>121</v>
      </c>
      <c r="AA6" s="19" t="s">
        <v>122</v>
      </c>
      <c r="AB6" s="19" t="s">
        <v>123</v>
      </c>
      <c r="AC6" s="20" t="s">
        <v>124</v>
      </c>
      <c r="AD6" s="19" t="s">
        <v>125</v>
      </c>
      <c r="AE6" s="19" t="s">
        <v>126</v>
      </c>
      <c r="AF6" s="9"/>
      <c r="AG6" s="9"/>
    </row>
    <row r="7" spans="1:33" ht="153" x14ac:dyDescent="0.25">
      <c r="A7" s="31" t="s">
        <v>60</v>
      </c>
      <c r="B7" s="31" t="s">
        <v>224</v>
      </c>
      <c r="C7" s="26">
        <v>76</v>
      </c>
      <c r="D7" s="26" t="s">
        <v>166</v>
      </c>
      <c r="E7" s="26">
        <v>1</v>
      </c>
      <c r="F7" s="26" t="s">
        <v>167</v>
      </c>
      <c r="G7" s="26" t="s">
        <v>168</v>
      </c>
      <c r="H7" s="26" t="s">
        <v>131</v>
      </c>
      <c r="I7" s="26" t="s">
        <v>131</v>
      </c>
      <c r="J7" s="26" t="s">
        <v>131</v>
      </c>
      <c r="K7" s="26" t="s">
        <v>128</v>
      </c>
      <c r="L7" s="22">
        <v>12230226411.764706</v>
      </c>
      <c r="M7" s="22">
        <v>10395692450</v>
      </c>
      <c r="N7" s="22">
        <v>1834533961.7647059</v>
      </c>
      <c r="O7" s="26" t="s">
        <v>129</v>
      </c>
      <c r="P7" s="27">
        <v>42795</v>
      </c>
      <c r="Q7" s="27">
        <v>42826</v>
      </c>
      <c r="R7" s="26" t="s">
        <v>131</v>
      </c>
      <c r="S7" s="27">
        <v>43435</v>
      </c>
      <c r="T7" s="26" t="s">
        <v>169</v>
      </c>
      <c r="U7" s="26" t="s">
        <v>170</v>
      </c>
      <c r="V7" s="26" t="s">
        <v>171</v>
      </c>
      <c r="W7" s="26" t="s">
        <v>172</v>
      </c>
      <c r="X7" s="24" t="s">
        <v>173</v>
      </c>
      <c r="Y7" s="24" t="s">
        <v>174</v>
      </c>
      <c r="Z7" s="24" t="s">
        <v>131</v>
      </c>
      <c r="AA7" s="24" t="s">
        <v>131</v>
      </c>
      <c r="AB7" s="24" t="s">
        <v>131</v>
      </c>
      <c r="AC7" s="26" t="s">
        <v>175</v>
      </c>
      <c r="AD7" s="24" t="s">
        <v>131</v>
      </c>
      <c r="AE7" s="24" t="s">
        <v>131</v>
      </c>
      <c r="AF7" s="10"/>
      <c r="AG7" s="10"/>
    </row>
    <row r="8" spans="1:33" ht="267.75" x14ac:dyDescent="0.25">
      <c r="A8" s="31" t="s">
        <v>223</v>
      </c>
      <c r="B8" s="31" t="s">
        <v>224</v>
      </c>
      <c r="C8" s="26">
        <v>77</v>
      </c>
      <c r="D8" s="29" t="s">
        <v>183</v>
      </c>
      <c r="E8" s="26">
        <v>2</v>
      </c>
      <c r="F8" s="26" t="s">
        <v>176</v>
      </c>
      <c r="G8" s="25" t="s">
        <v>177</v>
      </c>
      <c r="H8" s="26" t="s">
        <v>131</v>
      </c>
      <c r="I8" s="26" t="s">
        <v>131</v>
      </c>
      <c r="J8" s="26" t="s">
        <v>131</v>
      </c>
      <c r="K8" s="26" t="s">
        <v>133</v>
      </c>
      <c r="L8" s="22">
        <v>105882352.94117647</v>
      </c>
      <c r="M8" s="22">
        <v>90000000</v>
      </c>
      <c r="N8" s="22">
        <v>15882352.941176472</v>
      </c>
      <c r="O8" s="26" t="s">
        <v>129</v>
      </c>
      <c r="P8" s="27">
        <v>42795</v>
      </c>
      <c r="Q8" s="27">
        <v>42826</v>
      </c>
      <c r="R8" s="26" t="s">
        <v>127</v>
      </c>
      <c r="S8" s="27">
        <v>42948</v>
      </c>
      <c r="T8" s="25" t="s">
        <v>184</v>
      </c>
      <c r="U8" s="25" t="s">
        <v>178</v>
      </c>
      <c r="V8" s="26" t="s">
        <v>179</v>
      </c>
      <c r="W8" s="26" t="s">
        <v>180</v>
      </c>
      <c r="X8" s="24" t="s">
        <v>173</v>
      </c>
      <c r="Y8" s="24" t="s">
        <v>174</v>
      </c>
      <c r="Z8" s="24" t="s">
        <v>131</v>
      </c>
      <c r="AA8" s="24" t="s">
        <v>131</v>
      </c>
      <c r="AB8" s="24" t="s">
        <v>131</v>
      </c>
      <c r="AC8" s="26" t="s">
        <v>181</v>
      </c>
      <c r="AD8" s="24" t="s">
        <v>131</v>
      </c>
      <c r="AE8" s="24" t="s">
        <v>131</v>
      </c>
      <c r="AF8" s="10"/>
      <c r="AG8" s="10"/>
    </row>
    <row r="9" spans="1:33" ht="267.75" x14ac:dyDescent="0.25">
      <c r="A9" s="31" t="s">
        <v>223</v>
      </c>
      <c r="B9" s="31" t="s">
        <v>224</v>
      </c>
      <c r="C9" s="26">
        <v>78</v>
      </c>
      <c r="D9" s="29" t="s">
        <v>185</v>
      </c>
      <c r="E9" s="26">
        <v>2</v>
      </c>
      <c r="F9" s="26" t="s">
        <v>176</v>
      </c>
      <c r="G9" s="25" t="s">
        <v>177</v>
      </c>
      <c r="H9" s="26" t="s">
        <v>131</v>
      </c>
      <c r="I9" s="26" t="s">
        <v>131</v>
      </c>
      <c r="J9" s="26" t="s">
        <v>131</v>
      </c>
      <c r="K9" s="26" t="s">
        <v>133</v>
      </c>
      <c r="L9" s="22">
        <v>247058823.52941176</v>
      </c>
      <c r="M9" s="22">
        <v>210000000</v>
      </c>
      <c r="N9" s="22">
        <v>37058823.52941177</v>
      </c>
      <c r="O9" s="26" t="s">
        <v>129</v>
      </c>
      <c r="P9" s="27">
        <v>42795</v>
      </c>
      <c r="Q9" s="27">
        <v>42826</v>
      </c>
      <c r="R9" s="26" t="s">
        <v>127</v>
      </c>
      <c r="S9" s="27">
        <v>42948</v>
      </c>
      <c r="T9" s="25" t="s">
        <v>184</v>
      </c>
      <c r="U9" s="25" t="s">
        <v>178</v>
      </c>
      <c r="V9" s="26" t="s">
        <v>182</v>
      </c>
      <c r="W9" s="26" t="s">
        <v>180</v>
      </c>
      <c r="X9" s="24" t="s">
        <v>173</v>
      </c>
      <c r="Y9" s="24" t="s">
        <v>174</v>
      </c>
      <c r="Z9" s="24" t="s">
        <v>131</v>
      </c>
      <c r="AA9" s="24" t="s">
        <v>131</v>
      </c>
      <c r="AB9" s="24" t="s">
        <v>131</v>
      </c>
      <c r="AC9" s="26" t="s">
        <v>181</v>
      </c>
      <c r="AD9" s="24" t="s">
        <v>131</v>
      </c>
      <c r="AE9" s="24" t="s">
        <v>131</v>
      </c>
      <c r="AF9" s="10"/>
      <c r="AG9" s="10"/>
    </row>
    <row r="10" spans="1:33" ht="242.25" x14ac:dyDescent="0.25">
      <c r="A10" s="31"/>
      <c r="B10" s="31" t="s">
        <v>224</v>
      </c>
      <c r="C10" s="26">
        <v>80</v>
      </c>
      <c r="D10" s="26" t="s">
        <v>186</v>
      </c>
      <c r="E10" s="26">
        <v>2</v>
      </c>
      <c r="F10" s="26" t="s">
        <v>176</v>
      </c>
      <c r="G10" s="25" t="s">
        <v>177</v>
      </c>
      <c r="H10" s="26" t="s">
        <v>131</v>
      </c>
      <c r="I10" s="26" t="s">
        <v>131</v>
      </c>
      <c r="J10" s="26" t="s">
        <v>131</v>
      </c>
      <c r="K10" s="26" t="s">
        <v>133</v>
      </c>
      <c r="L10" s="22">
        <v>705882352.94117641</v>
      </c>
      <c r="M10" s="22">
        <v>600000000</v>
      </c>
      <c r="N10" s="22">
        <v>105882352.94117647</v>
      </c>
      <c r="O10" s="26" t="s">
        <v>129</v>
      </c>
      <c r="P10" s="27">
        <v>42826</v>
      </c>
      <c r="Q10" s="27">
        <v>42856</v>
      </c>
      <c r="R10" s="26" t="s">
        <v>127</v>
      </c>
      <c r="S10" s="27">
        <v>42979</v>
      </c>
      <c r="T10" s="25" t="s">
        <v>187</v>
      </c>
      <c r="U10" s="25" t="s">
        <v>188</v>
      </c>
      <c r="V10" s="26" t="s">
        <v>179</v>
      </c>
      <c r="W10" s="26" t="s">
        <v>189</v>
      </c>
      <c r="X10" s="24" t="s">
        <v>173</v>
      </c>
      <c r="Y10" s="24" t="s">
        <v>174</v>
      </c>
      <c r="Z10" s="24" t="s">
        <v>131</v>
      </c>
      <c r="AA10" s="24" t="s">
        <v>131</v>
      </c>
      <c r="AB10" s="24" t="s">
        <v>131</v>
      </c>
      <c r="AC10" s="26" t="s">
        <v>181</v>
      </c>
      <c r="AD10" s="24" t="s">
        <v>131</v>
      </c>
      <c r="AE10" s="24" t="s">
        <v>131</v>
      </c>
      <c r="AF10" s="10"/>
      <c r="AG10" s="10"/>
    </row>
    <row r="11" spans="1:33" ht="409.5" x14ac:dyDescent="0.25">
      <c r="A11" s="31" t="s">
        <v>223</v>
      </c>
      <c r="B11" s="31" t="s">
        <v>224</v>
      </c>
      <c r="C11" s="26">
        <v>85</v>
      </c>
      <c r="D11" s="26" t="s">
        <v>191</v>
      </c>
      <c r="E11" s="26">
        <v>2</v>
      </c>
      <c r="F11" s="26" t="s">
        <v>176</v>
      </c>
      <c r="G11" s="25" t="s">
        <v>192</v>
      </c>
      <c r="H11" s="26" t="s">
        <v>131</v>
      </c>
      <c r="I11" s="26" t="s">
        <v>131</v>
      </c>
      <c r="J11" s="26" t="s">
        <v>131</v>
      </c>
      <c r="K11" s="26" t="s">
        <v>133</v>
      </c>
      <c r="L11" s="22">
        <v>52941176.470588237</v>
      </c>
      <c r="M11" s="22">
        <v>45000000</v>
      </c>
      <c r="N11" s="22">
        <v>7941176.4705882361</v>
      </c>
      <c r="O11" s="26" t="s">
        <v>129</v>
      </c>
      <c r="P11" s="27">
        <v>42948</v>
      </c>
      <c r="Q11" s="27">
        <v>42948</v>
      </c>
      <c r="R11" s="26" t="s">
        <v>131</v>
      </c>
      <c r="S11" s="27">
        <v>43101</v>
      </c>
      <c r="T11" s="26" t="s">
        <v>193</v>
      </c>
      <c r="U11" s="26" t="s">
        <v>194</v>
      </c>
      <c r="V11" s="26" t="s">
        <v>179</v>
      </c>
      <c r="W11" s="26" t="s">
        <v>195</v>
      </c>
      <c r="X11" s="24" t="s">
        <v>173</v>
      </c>
      <c r="Y11" s="24" t="s">
        <v>174</v>
      </c>
      <c r="Z11" s="24" t="s">
        <v>131</v>
      </c>
      <c r="AA11" s="24" t="s">
        <v>131</v>
      </c>
      <c r="AB11" s="24" t="s">
        <v>131</v>
      </c>
      <c r="AC11" s="26" t="s">
        <v>181</v>
      </c>
      <c r="AD11" s="24" t="s">
        <v>131</v>
      </c>
      <c r="AE11" s="24" t="s">
        <v>131</v>
      </c>
      <c r="AF11" s="23"/>
      <c r="AG11" s="23"/>
    </row>
    <row r="12" spans="1:33" ht="409.5" x14ac:dyDescent="0.25">
      <c r="A12" s="31" t="s">
        <v>223</v>
      </c>
      <c r="B12" s="31" t="s">
        <v>224</v>
      </c>
      <c r="C12" s="26">
        <v>86</v>
      </c>
      <c r="D12" s="26" t="s">
        <v>196</v>
      </c>
      <c r="E12" s="26">
        <v>2</v>
      </c>
      <c r="F12" s="26" t="s">
        <v>176</v>
      </c>
      <c r="G12" s="25" t="s">
        <v>192</v>
      </c>
      <c r="H12" s="26" t="s">
        <v>131</v>
      </c>
      <c r="I12" s="26" t="s">
        <v>131</v>
      </c>
      <c r="J12" s="26" t="s">
        <v>131</v>
      </c>
      <c r="K12" s="26" t="s">
        <v>133</v>
      </c>
      <c r="L12" s="22">
        <v>123529411.76470588</v>
      </c>
      <c r="M12" s="22">
        <v>105000000</v>
      </c>
      <c r="N12" s="22">
        <v>18529411.764705885</v>
      </c>
      <c r="O12" s="26" t="s">
        <v>129</v>
      </c>
      <c r="P12" s="27">
        <v>42948</v>
      </c>
      <c r="Q12" s="27">
        <v>42948</v>
      </c>
      <c r="R12" s="26" t="s">
        <v>131</v>
      </c>
      <c r="S12" s="27">
        <v>43101</v>
      </c>
      <c r="T12" s="26" t="s">
        <v>197</v>
      </c>
      <c r="U12" s="26" t="s">
        <v>194</v>
      </c>
      <c r="V12" s="26" t="s">
        <v>182</v>
      </c>
      <c r="W12" s="26" t="s">
        <v>195</v>
      </c>
      <c r="X12" s="24" t="s">
        <v>173</v>
      </c>
      <c r="Y12" s="24" t="s">
        <v>174</v>
      </c>
      <c r="Z12" s="24" t="s">
        <v>131</v>
      </c>
      <c r="AA12" s="24" t="s">
        <v>131</v>
      </c>
      <c r="AB12" s="24" t="s">
        <v>131</v>
      </c>
      <c r="AC12" s="26" t="s">
        <v>181</v>
      </c>
      <c r="AD12" s="24" t="s">
        <v>131</v>
      </c>
      <c r="AE12" s="24" t="s">
        <v>131</v>
      </c>
      <c r="AF12" s="10"/>
      <c r="AG12" s="10"/>
    </row>
    <row r="13" spans="1:33" ht="153" x14ac:dyDescent="0.25">
      <c r="A13" s="31" t="s">
        <v>67</v>
      </c>
      <c r="B13" s="31" t="s">
        <v>224</v>
      </c>
      <c r="C13" s="29">
        <v>91</v>
      </c>
      <c r="D13" s="26" t="s">
        <v>198</v>
      </c>
      <c r="E13" s="26">
        <v>2</v>
      </c>
      <c r="F13" s="26" t="s">
        <v>199</v>
      </c>
      <c r="G13" s="25" t="s">
        <v>200</v>
      </c>
      <c r="H13" s="26" t="s">
        <v>131</v>
      </c>
      <c r="I13" s="26" t="s">
        <v>131</v>
      </c>
      <c r="J13" s="26" t="s">
        <v>131</v>
      </c>
      <c r="K13" s="26" t="s">
        <v>128</v>
      </c>
      <c r="L13" s="22">
        <v>27715101050</v>
      </c>
      <c r="M13" s="22">
        <v>11086040420</v>
      </c>
      <c r="N13" s="22">
        <v>16629060630</v>
      </c>
      <c r="O13" s="26" t="s">
        <v>129</v>
      </c>
      <c r="P13" s="27">
        <v>43070</v>
      </c>
      <c r="Q13" s="27">
        <v>43101</v>
      </c>
      <c r="R13" s="26" t="s">
        <v>127</v>
      </c>
      <c r="S13" s="27">
        <v>43405</v>
      </c>
      <c r="T13" s="26" t="s">
        <v>201</v>
      </c>
      <c r="U13" s="26" t="s">
        <v>202</v>
      </c>
      <c r="V13" s="26" t="s">
        <v>190</v>
      </c>
      <c r="W13" s="28" t="s">
        <v>203</v>
      </c>
      <c r="X13" s="24" t="s">
        <v>204</v>
      </c>
      <c r="Y13" s="24" t="s">
        <v>205</v>
      </c>
      <c r="Z13" s="24" t="s">
        <v>131</v>
      </c>
      <c r="AA13" s="24" t="s">
        <v>131</v>
      </c>
      <c r="AB13" s="24" t="s">
        <v>131</v>
      </c>
      <c r="AC13" s="26" t="s">
        <v>206</v>
      </c>
      <c r="AD13" s="24" t="s">
        <v>131</v>
      </c>
      <c r="AE13" s="24" t="s">
        <v>131</v>
      </c>
      <c r="AF13" s="10"/>
      <c r="AG13" s="10"/>
    </row>
    <row r="14" spans="1:33" ht="140.25" x14ac:dyDescent="0.25">
      <c r="A14" s="31" t="s">
        <v>66</v>
      </c>
      <c r="B14" s="31" t="s">
        <v>224</v>
      </c>
      <c r="C14" s="26">
        <v>73</v>
      </c>
      <c r="D14" s="26" t="s">
        <v>207</v>
      </c>
      <c r="E14" s="26">
        <v>3</v>
      </c>
      <c r="F14" s="26" t="s">
        <v>208</v>
      </c>
      <c r="G14" s="25" t="s">
        <v>209</v>
      </c>
      <c r="H14" s="26" t="s">
        <v>131</v>
      </c>
      <c r="I14" s="26" t="s">
        <v>131</v>
      </c>
      <c r="J14" s="26" t="s">
        <v>131</v>
      </c>
      <c r="K14" s="26" t="s">
        <v>128</v>
      </c>
      <c r="L14" s="22">
        <v>576058823.52941179</v>
      </c>
      <c r="M14" s="22">
        <v>489650000</v>
      </c>
      <c r="N14" s="22">
        <v>86408823.529411763</v>
      </c>
      <c r="O14" s="26" t="s">
        <v>129</v>
      </c>
      <c r="P14" s="27">
        <v>42767</v>
      </c>
      <c r="Q14" s="27">
        <v>42795</v>
      </c>
      <c r="R14" s="26" t="s">
        <v>131</v>
      </c>
      <c r="S14" s="27">
        <v>43252</v>
      </c>
      <c r="T14" s="27" t="s">
        <v>210</v>
      </c>
      <c r="U14" s="26" t="s">
        <v>211</v>
      </c>
      <c r="V14" s="26" t="s">
        <v>212</v>
      </c>
      <c r="W14" s="26" t="s">
        <v>213</v>
      </c>
      <c r="X14" s="24" t="s">
        <v>173</v>
      </c>
      <c r="Y14" s="24" t="s">
        <v>174</v>
      </c>
      <c r="Z14" s="24" t="s">
        <v>131</v>
      </c>
      <c r="AA14" s="24" t="s">
        <v>131</v>
      </c>
      <c r="AB14" s="24" t="s">
        <v>131</v>
      </c>
      <c r="AC14" s="26" t="s">
        <v>214</v>
      </c>
      <c r="AD14" s="24" t="s">
        <v>131</v>
      </c>
      <c r="AE14" s="24" t="s">
        <v>131</v>
      </c>
      <c r="AF14" s="10"/>
      <c r="AG14" s="10"/>
    </row>
    <row r="15" spans="1:33" ht="409.5" x14ac:dyDescent="0.25">
      <c r="A15" s="31" t="s">
        <v>66</v>
      </c>
      <c r="B15" s="31" t="s">
        <v>224</v>
      </c>
      <c r="C15" s="26">
        <v>79</v>
      </c>
      <c r="D15" s="29" t="s">
        <v>215</v>
      </c>
      <c r="E15" s="26">
        <v>4</v>
      </c>
      <c r="F15" s="26" t="s">
        <v>216</v>
      </c>
      <c r="G15" s="21" t="s">
        <v>217</v>
      </c>
      <c r="H15" s="26" t="s">
        <v>131</v>
      </c>
      <c r="I15" s="26" t="s">
        <v>131</v>
      </c>
      <c r="J15" s="26" t="s">
        <v>131</v>
      </c>
      <c r="K15" s="26" t="s">
        <v>128</v>
      </c>
      <c r="L15" s="22">
        <v>200000000</v>
      </c>
      <c r="M15" s="22">
        <v>190000000</v>
      </c>
      <c r="N15" s="22">
        <v>10000000</v>
      </c>
      <c r="O15" s="26" t="s">
        <v>129</v>
      </c>
      <c r="P15" s="27">
        <v>42795</v>
      </c>
      <c r="Q15" s="27">
        <v>42826</v>
      </c>
      <c r="R15" s="26" t="s">
        <v>131</v>
      </c>
      <c r="S15" s="27">
        <v>45078</v>
      </c>
      <c r="T15" s="26" t="s">
        <v>218</v>
      </c>
      <c r="U15" s="26" t="s">
        <v>219</v>
      </c>
      <c r="V15" s="26" t="s">
        <v>220</v>
      </c>
      <c r="W15" s="28" t="s">
        <v>221</v>
      </c>
      <c r="X15" s="24" t="s">
        <v>173</v>
      </c>
      <c r="Y15" s="24" t="s">
        <v>174</v>
      </c>
      <c r="Z15" s="24" t="s">
        <v>131</v>
      </c>
      <c r="AA15" s="24" t="s">
        <v>131</v>
      </c>
      <c r="AB15" s="24" t="s">
        <v>131</v>
      </c>
      <c r="AC15" s="26" t="s">
        <v>222</v>
      </c>
      <c r="AD15" s="24" t="s">
        <v>131</v>
      </c>
      <c r="AE15" s="24" t="s">
        <v>131</v>
      </c>
      <c r="AF15" s="10"/>
      <c r="AG15" s="10"/>
    </row>
  </sheetData>
  <mergeCells count="32">
    <mergeCell ref="AB4:AB5"/>
    <mergeCell ref="AC4:AC5"/>
    <mergeCell ref="AD4:AD5"/>
    <mergeCell ref="AE4:AE5"/>
    <mergeCell ref="V4:V5"/>
    <mergeCell ref="W4:W5"/>
    <mergeCell ref="X4:X5"/>
    <mergeCell ref="Y4:Y5"/>
    <mergeCell ref="Z4:Z5"/>
    <mergeCell ref="AA4:AA5"/>
    <mergeCell ref="U4:U5"/>
    <mergeCell ref="H4:H5"/>
    <mergeCell ref="I4:I5"/>
    <mergeCell ref="J4:J5"/>
    <mergeCell ref="K4:K5"/>
    <mergeCell ref="L4:N4"/>
    <mergeCell ref="O4:O5"/>
    <mergeCell ref="P4:P5"/>
    <mergeCell ref="Q4:Q5"/>
    <mergeCell ref="R4:R5"/>
    <mergeCell ref="S4:S5"/>
    <mergeCell ref="T4:T5"/>
    <mergeCell ref="C1:AE1"/>
    <mergeCell ref="C3:J3"/>
    <mergeCell ref="K3:S3"/>
    <mergeCell ref="T3:W3"/>
    <mergeCell ref="X3:AE3"/>
    <mergeCell ref="C4:C5"/>
    <mergeCell ref="D4:D5"/>
    <mergeCell ref="E4:E5"/>
    <mergeCell ref="F4:F5"/>
    <mergeCell ref="G4:G5"/>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60" zoomScaleNormal="60" workbookViewId="0">
      <pane ySplit="2" topLeftCell="A3" activePane="bottomLeft" state="frozen"/>
      <selection pane="bottomLeft" activeCell="A16" sqref="A16:XFD17"/>
    </sheetView>
  </sheetViews>
  <sheetFormatPr defaultColWidth="9.140625" defaultRowHeight="14.25" x14ac:dyDescent="0.25"/>
  <cols>
    <col min="1" max="1" width="9.140625" style="33"/>
    <col min="2" max="2" width="15" style="33" customWidth="1"/>
    <col min="3" max="3" width="25.42578125" style="33" customWidth="1"/>
    <col min="4" max="5" width="19.7109375" style="33" customWidth="1"/>
    <col min="6" max="6" width="31.85546875" style="33" customWidth="1"/>
    <col min="7" max="7" width="15" style="33" customWidth="1"/>
    <col min="8" max="8" width="20.5703125" style="33" customWidth="1"/>
    <col min="9" max="9" width="31.85546875" style="33" customWidth="1"/>
    <col min="10" max="10" width="19.140625" style="33" customWidth="1"/>
    <col min="11" max="11" width="105.5703125" style="33" customWidth="1"/>
    <col min="12" max="12" width="114.42578125" style="33" customWidth="1"/>
    <col min="13" max="13" width="27.5703125" style="33" customWidth="1"/>
    <col min="14" max="14" width="140" style="33" customWidth="1"/>
    <col min="15" max="15" width="21.140625" style="33" bestFit="1" customWidth="1"/>
    <col min="16" max="244" width="15" style="33" customWidth="1"/>
    <col min="245" max="16384" width="9.140625" style="33"/>
  </cols>
  <sheetData>
    <row r="1" spans="1:15" ht="15" x14ac:dyDescent="0.25">
      <c r="B1" s="32"/>
      <c r="C1" s="32"/>
      <c r="D1" s="346" t="s">
        <v>226</v>
      </c>
      <c r="E1" s="347"/>
      <c r="F1" s="348"/>
      <c r="G1" s="346" t="s">
        <v>227</v>
      </c>
      <c r="H1" s="347"/>
      <c r="I1" s="347"/>
      <c r="J1" s="348"/>
      <c r="K1" s="346" t="s">
        <v>228</v>
      </c>
      <c r="L1" s="347"/>
      <c r="M1" s="347"/>
      <c r="N1" s="348"/>
      <c r="O1" s="32" t="s">
        <v>229</v>
      </c>
    </row>
    <row r="2" spans="1:15" s="36" customFormat="1" ht="45" x14ac:dyDescent="0.25">
      <c r="B2" s="34" t="s">
        <v>76</v>
      </c>
      <c r="C2" s="34" t="s">
        <v>77</v>
      </c>
      <c r="D2" s="35" t="s">
        <v>230</v>
      </c>
      <c r="E2" s="35" t="s">
        <v>231</v>
      </c>
      <c r="F2" s="35" t="s">
        <v>232</v>
      </c>
      <c r="G2" s="34" t="s">
        <v>233</v>
      </c>
      <c r="H2" s="34" t="s">
        <v>85</v>
      </c>
      <c r="I2" s="34" t="s">
        <v>234</v>
      </c>
      <c r="J2" s="34" t="s">
        <v>235</v>
      </c>
      <c r="K2" s="34" t="s">
        <v>88</v>
      </c>
      <c r="L2" s="34" t="s">
        <v>89</v>
      </c>
      <c r="M2" s="34" t="s">
        <v>236</v>
      </c>
      <c r="N2" s="34" t="s">
        <v>237</v>
      </c>
      <c r="O2" s="34" t="s">
        <v>92</v>
      </c>
    </row>
    <row r="3" spans="1:15" s="44" customFormat="1" ht="156.75" customHeight="1" x14ac:dyDescent="0.25">
      <c r="A3" s="44" t="s">
        <v>66</v>
      </c>
      <c r="B3" s="38" t="s">
        <v>262</v>
      </c>
      <c r="C3" s="37" t="s">
        <v>263</v>
      </c>
      <c r="D3" s="38" t="s">
        <v>137</v>
      </c>
      <c r="E3" s="39" t="s">
        <v>238</v>
      </c>
      <c r="F3" s="40" t="s">
        <v>239</v>
      </c>
      <c r="G3" s="37" t="s">
        <v>240</v>
      </c>
      <c r="H3" s="41">
        <v>42460</v>
      </c>
      <c r="I3" s="42">
        <v>43448.5</v>
      </c>
      <c r="J3" s="43">
        <v>398000000</v>
      </c>
      <c r="K3" s="37" t="s">
        <v>264</v>
      </c>
      <c r="L3" s="37" t="s">
        <v>265</v>
      </c>
      <c r="M3" s="37" t="s">
        <v>266</v>
      </c>
      <c r="N3" s="37" t="s">
        <v>267</v>
      </c>
      <c r="O3" s="37" t="s">
        <v>241</v>
      </c>
    </row>
    <row r="4" spans="1:15" s="44" customFormat="1" ht="181.5" customHeight="1" x14ac:dyDescent="0.25">
      <c r="A4" s="44" t="s">
        <v>66</v>
      </c>
      <c r="B4" s="38" t="s">
        <v>268</v>
      </c>
      <c r="C4" s="37" t="s">
        <v>269</v>
      </c>
      <c r="D4" s="38" t="s">
        <v>137</v>
      </c>
      <c r="E4" s="39" t="s">
        <v>238</v>
      </c>
      <c r="F4" s="40" t="s">
        <v>239</v>
      </c>
      <c r="G4" s="37" t="s">
        <v>240</v>
      </c>
      <c r="H4" s="41">
        <v>42460</v>
      </c>
      <c r="I4" s="42">
        <v>43448.5</v>
      </c>
      <c r="J4" s="43">
        <v>320000000</v>
      </c>
      <c r="K4" s="37" t="s">
        <v>270</v>
      </c>
      <c r="L4" s="37" t="s">
        <v>271</v>
      </c>
      <c r="M4" s="37" t="s">
        <v>266</v>
      </c>
      <c r="N4" s="37" t="s">
        <v>272</v>
      </c>
      <c r="O4" s="37" t="s">
        <v>241</v>
      </c>
    </row>
    <row r="5" spans="1:15" s="44" customFormat="1" ht="180.75" customHeight="1" x14ac:dyDescent="0.25">
      <c r="A5" s="44" t="s">
        <v>223</v>
      </c>
      <c r="B5" s="37" t="s">
        <v>273</v>
      </c>
      <c r="C5" s="37" t="s">
        <v>274</v>
      </c>
      <c r="D5" s="38" t="s">
        <v>137</v>
      </c>
      <c r="E5" s="39" t="s">
        <v>243</v>
      </c>
      <c r="F5" s="40" t="s">
        <v>275</v>
      </c>
      <c r="G5" s="37" t="s">
        <v>240</v>
      </c>
      <c r="H5" s="41">
        <v>42489</v>
      </c>
      <c r="I5" s="42">
        <v>44561.5</v>
      </c>
      <c r="J5" s="43">
        <v>1816957478</v>
      </c>
      <c r="K5" s="37" t="s">
        <v>276</v>
      </c>
      <c r="L5" s="37" t="s">
        <v>277</v>
      </c>
      <c r="M5" s="37" t="s">
        <v>278</v>
      </c>
      <c r="N5" s="37" t="s">
        <v>279</v>
      </c>
      <c r="O5" s="37" t="s">
        <v>241</v>
      </c>
    </row>
    <row r="6" spans="1:15" s="44" customFormat="1" ht="114" x14ac:dyDescent="0.25">
      <c r="A6" s="44" t="s">
        <v>66</v>
      </c>
      <c r="B6" s="37" t="s">
        <v>280</v>
      </c>
      <c r="C6" s="45" t="s">
        <v>281</v>
      </c>
      <c r="D6" s="38" t="s">
        <v>137</v>
      </c>
      <c r="E6" s="39" t="s">
        <v>243</v>
      </c>
      <c r="F6" s="40" t="s">
        <v>244</v>
      </c>
      <c r="G6" s="37" t="s">
        <v>240</v>
      </c>
      <c r="H6" s="41">
        <v>42460</v>
      </c>
      <c r="I6" s="42">
        <v>43448.5</v>
      </c>
      <c r="J6" s="43">
        <v>300171970</v>
      </c>
      <c r="K6" s="37" t="s">
        <v>282</v>
      </c>
      <c r="L6" s="37" t="s">
        <v>283</v>
      </c>
      <c r="M6" s="37" t="s">
        <v>284</v>
      </c>
      <c r="N6" s="37" t="s">
        <v>285</v>
      </c>
      <c r="O6" s="37" t="s">
        <v>241</v>
      </c>
    </row>
    <row r="7" spans="1:15" s="44" customFormat="1" ht="183" customHeight="1" x14ac:dyDescent="0.25">
      <c r="A7" s="44" t="s">
        <v>66</v>
      </c>
      <c r="B7" s="37" t="s">
        <v>286</v>
      </c>
      <c r="C7" s="45" t="s">
        <v>287</v>
      </c>
      <c r="D7" s="38" t="s">
        <v>137</v>
      </c>
      <c r="E7" s="39" t="s">
        <v>243</v>
      </c>
      <c r="F7" s="40" t="s">
        <v>244</v>
      </c>
      <c r="G7" s="37" t="s">
        <v>240</v>
      </c>
      <c r="H7" s="41">
        <v>42460</v>
      </c>
      <c r="I7" s="42">
        <v>43448.5</v>
      </c>
      <c r="J7" s="43">
        <v>238076290</v>
      </c>
      <c r="K7" s="37" t="s">
        <v>288</v>
      </c>
      <c r="L7" s="37" t="s">
        <v>289</v>
      </c>
      <c r="M7" s="37" t="s">
        <v>290</v>
      </c>
      <c r="N7" s="37" t="s">
        <v>291</v>
      </c>
      <c r="O7" s="37" t="s">
        <v>241</v>
      </c>
    </row>
    <row r="8" spans="1:15" s="47" customFormat="1" ht="114" x14ac:dyDescent="0.25">
      <c r="A8" s="47" t="s">
        <v>223</v>
      </c>
      <c r="B8" s="45" t="s">
        <v>292</v>
      </c>
      <c r="C8" s="45" t="s">
        <v>293</v>
      </c>
      <c r="D8" s="46" t="s">
        <v>137</v>
      </c>
      <c r="E8" s="39" t="s">
        <v>243</v>
      </c>
      <c r="F8" s="40" t="s">
        <v>244</v>
      </c>
      <c r="G8" s="37" t="s">
        <v>240</v>
      </c>
      <c r="H8" s="41">
        <v>42751</v>
      </c>
      <c r="I8" s="42">
        <v>43280</v>
      </c>
      <c r="J8" s="43">
        <v>400000000</v>
      </c>
      <c r="K8" s="37" t="s">
        <v>294</v>
      </c>
      <c r="L8" s="37" t="s">
        <v>295</v>
      </c>
      <c r="M8" s="37" t="s">
        <v>296</v>
      </c>
      <c r="N8" s="37" t="s">
        <v>297</v>
      </c>
      <c r="O8" s="45" t="s">
        <v>241</v>
      </c>
    </row>
    <row r="9" spans="1:15" s="44" customFormat="1" ht="99.75" x14ac:dyDescent="0.25">
      <c r="A9" s="49" t="s">
        <v>66</v>
      </c>
      <c r="B9" s="37" t="s">
        <v>149</v>
      </c>
      <c r="C9" s="37" t="s">
        <v>150</v>
      </c>
      <c r="D9" s="38" t="s">
        <v>137</v>
      </c>
      <c r="E9" s="39" t="s">
        <v>138</v>
      </c>
      <c r="F9" s="40" t="s">
        <v>139</v>
      </c>
      <c r="G9" s="37" t="s">
        <v>140</v>
      </c>
      <c r="H9" s="41">
        <v>42809</v>
      </c>
      <c r="I9" s="42">
        <v>42870</v>
      </c>
      <c r="J9" s="43">
        <v>285000000</v>
      </c>
      <c r="K9" s="37" t="s">
        <v>141</v>
      </c>
      <c r="L9" s="37" t="s">
        <v>298</v>
      </c>
      <c r="M9" s="37" t="s">
        <v>153</v>
      </c>
      <c r="N9" s="37" t="s">
        <v>299</v>
      </c>
      <c r="O9" s="37" t="s">
        <v>241</v>
      </c>
    </row>
    <row r="10" spans="1:15" s="44" customFormat="1" ht="188.45" customHeight="1" x14ac:dyDescent="0.25">
      <c r="A10" s="48" t="s">
        <v>223</v>
      </c>
      <c r="B10" s="37" t="s">
        <v>300</v>
      </c>
      <c r="C10" s="37" t="s">
        <v>301</v>
      </c>
      <c r="D10" s="38" t="s">
        <v>137</v>
      </c>
      <c r="E10" s="39" t="s">
        <v>243</v>
      </c>
      <c r="F10" s="40" t="s">
        <v>246</v>
      </c>
      <c r="G10" s="37" t="s">
        <v>140</v>
      </c>
      <c r="H10" s="41">
        <v>42657</v>
      </c>
      <c r="I10" s="42">
        <v>42766.5</v>
      </c>
      <c r="J10" s="43">
        <v>200000000</v>
      </c>
      <c r="K10" s="37" t="s">
        <v>302</v>
      </c>
      <c r="L10" s="37" t="s">
        <v>303</v>
      </c>
      <c r="M10" s="37" t="s">
        <v>304</v>
      </c>
      <c r="N10" s="37" t="s">
        <v>305</v>
      </c>
      <c r="O10" s="37" t="s">
        <v>241</v>
      </c>
    </row>
    <row r="11" spans="1:15" s="44" customFormat="1" ht="213.75" x14ac:dyDescent="0.25">
      <c r="A11" s="48" t="s">
        <v>223</v>
      </c>
      <c r="B11" s="37" t="s">
        <v>306</v>
      </c>
      <c r="C11" s="37" t="s">
        <v>307</v>
      </c>
      <c r="D11" s="38" t="s">
        <v>137</v>
      </c>
      <c r="E11" s="39" t="s">
        <v>243</v>
      </c>
      <c r="F11" s="40" t="s">
        <v>244</v>
      </c>
      <c r="G11" s="37" t="s">
        <v>140</v>
      </c>
      <c r="H11" s="41">
        <v>42668</v>
      </c>
      <c r="I11" s="42">
        <v>42739.5</v>
      </c>
      <c r="J11" s="43">
        <v>400000000</v>
      </c>
      <c r="K11" s="37" t="s">
        <v>308</v>
      </c>
      <c r="L11" s="37" t="s">
        <v>303</v>
      </c>
      <c r="M11" s="37" t="s">
        <v>309</v>
      </c>
      <c r="N11" s="37" t="s">
        <v>310</v>
      </c>
      <c r="O11" s="37" t="s">
        <v>241</v>
      </c>
    </row>
    <row r="12" spans="1:15" s="44" customFormat="1" ht="99.75" x14ac:dyDescent="0.25">
      <c r="A12" s="48" t="s">
        <v>223</v>
      </c>
      <c r="B12" s="37" t="s">
        <v>311</v>
      </c>
      <c r="C12" s="37" t="s">
        <v>312</v>
      </c>
      <c r="D12" s="38" t="s">
        <v>137</v>
      </c>
      <c r="E12" s="39" t="s">
        <v>243</v>
      </c>
      <c r="F12" s="40" t="s">
        <v>246</v>
      </c>
      <c r="G12" s="37" t="s">
        <v>140</v>
      </c>
      <c r="H12" s="41">
        <v>42814</v>
      </c>
      <c r="I12" s="42">
        <v>42886</v>
      </c>
      <c r="J12" s="43">
        <v>100000000</v>
      </c>
      <c r="K12" s="37" t="s">
        <v>313</v>
      </c>
      <c r="L12" s="37" t="s">
        <v>314</v>
      </c>
      <c r="M12" s="37" t="s">
        <v>242</v>
      </c>
      <c r="N12" s="37" t="s">
        <v>315</v>
      </c>
      <c r="O12" s="37" t="s">
        <v>241</v>
      </c>
    </row>
    <row r="13" spans="1:15" s="44" customFormat="1" ht="99.75" x14ac:dyDescent="0.25">
      <c r="A13" s="49" t="s">
        <v>66</v>
      </c>
      <c r="B13" s="37" t="s">
        <v>135</v>
      </c>
      <c r="C13" s="37" t="s">
        <v>136</v>
      </c>
      <c r="D13" s="38" t="s">
        <v>137</v>
      </c>
      <c r="E13" s="39" t="s">
        <v>138</v>
      </c>
      <c r="F13" s="40" t="s">
        <v>139</v>
      </c>
      <c r="G13" s="37" t="s">
        <v>140</v>
      </c>
      <c r="H13" s="41">
        <v>42809</v>
      </c>
      <c r="I13" s="42">
        <v>42870</v>
      </c>
      <c r="J13" s="43">
        <v>15000000</v>
      </c>
      <c r="K13" s="37" t="s">
        <v>141</v>
      </c>
      <c r="L13" s="37" t="s">
        <v>316</v>
      </c>
      <c r="M13" s="37" t="s">
        <v>146</v>
      </c>
      <c r="N13" s="37" t="s">
        <v>317</v>
      </c>
      <c r="O13" s="37" t="s">
        <v>241</v>
      </c>
    </row>
    <row r="14" spans="1:15" s="44" customFormat="1" ht="99.75" x14ac:dyDescent="0.25">
      <c r="A14" s="48" t="s">
        <v>66</v>
      </c>
      <c r="B14" s="37" t="s">
        <v>318</v>
      </c>
      <c r="C14" s="37" t="s">
        <v>319</v>
      </c>
      <c r="D14" s="38" t="s">
        <v>137</v>
      </c>
      <c r="E14" s="39" t="s">
        <v>247</v>
      </c>
      <c r="F14" s="40" t="s">
        <v>244</v>
      </c>
      <c r="G14" s="37" t="s">
        <v>240</v>
      </c>
      <c r="H14" s="41">
        <v>42674</v>
      </c>
      <c r="I14" s="42">
        <v>42916.5</v>
      </c>
      <c r="J14" s="43">
        <v>40000000</v>
      </c>
      <c r="K14" s="37" t="s">
        <v>320</v>
      </c>
      <c r="L14" s="37" t="s">
        <v>321</v>
      </c>
      <c r="M14" s="37" t="s">
        <v>261</v>
      </c>
      <c r="N14" s="37" t="s">
        <v>322</v>
      </c>
      <c r="O14" s="37" t="s">
        <v>241</v>
      </c>
    </row>
    <row r="15" spans="1:15" ht="99.75" x14ac:dyDescent="0.25">
      <c r="A15" s="48" t="s">
        <v>223</v>
      </c>
      <c r="B15" s="37" t="s">
        <v>323</v>
      </c>
      <c r="C15" s="37" t="s">
        <v>248</v>
      </c>
      <c r="D15" s="38" t="s">
        <v>137</v>
      </c>
      <c r="E15" s="39" t="s">
        <v>243</v>
      </c>
      <c r="F15" s="40" t="s">
        <v>246</v>
      </c>
      <c r="G15" s="38" t="s">
        <v>140</v>
      </c>
      <c r="H15" s="41">
        <v>42846</v>
      </c>
      <c r="I15" s="42">
        <v>42916</v>
      </c>
      <c r="J15" s="43">
        <v>250000000</v>
      </c>
      <c r="K15" s="37" t="s">
        <v>324</v>
      </c>
      <c r="L15" s="37" t="s">
        <v>325</v>
      </c>
      <c r="M15" s="37" t="s">
        <v>242</v>
      </c>
      <c r="N15" s="37" t="s">
        <v>326</v>
      </c>
      <c r="O15" s="37" t="s">
        <v>241</v>
      </c>
    </row>
  </sheetData>
  <autoFilter ref="B2:O17"/>
  <mergeCells count="3">
    <mergeCell ref="D1:F1"/>
    <mergeCell ref="G1:J1"/>
    <mergeCell ref="K1:N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1</vt:i4>
      </vt:variant>
    </vt:vector>
  </HeadingPairs>
  <TitlesOfParts>
    <vt:vector size="6" baseType="lpstr">
      <vt:lpstr>ESIF Výzvy Smart Cities 2018</vt:lpstr>
      <vt:lpstr>Dotační programy Smart Cities</vt:lpstr>
      <vt:lpstr>OPZ</vt:lpstr>
      <vt:lpstr>IROP</vt:lpstr>
      <vt:lpstr>OPZ </vt:lpstr>
      <vt:lpstr>'ESIF Výzvy Smart Cities 2018'!Oblast_tisku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Blanka Keltner</dc:creator>
  <cp:lastModifiedBy>Križanová Ivana</cp:lastModifiedBy>
  <cp:lastPrinted>2019-08-06T14:17:46Z</cp:lastPrinted>
  <dcterms:created xsi:type="dcterms:W3CDTF">2016-09-01T09:59:35Z</dcterms:created>
  <dcterms:modified xsi:type="dcterms:W3CDTF">2020-03-26T15:59:58Z</dcterms:modified>
</cp:coreProperties>
</file>