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20490" windowHeight="7755" tabRatio="448" activeTab="2"/>
  </bookViews>
  <sheets>
    <sheet name="ZŠ" sheetId="1" r:id="rId1"/>
    <sheet name="MŠ" sheetId="2" r:id="rId2"/>
    <sheet name="NNO" sheetId="3" r:id="rId3"/>
  </sheets>
  <definedNames>
    <definedName name="_xlnm.Print_Titles" localSheetId="1">MŠ!$2:$3</definedName>
    <definedName name="_xlnm.Print_Titles" localSheetId="0">ZŠ!$2:$4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1" l="1"/>
  <c r="M13" i="1"/>
  <c r="M40" i="1" l="1"/>
  <c r="M41" i="1"/>
  <c r="M42" i="1"/>
  <c r="M43" i="1"/>
  <c r="M44" i="1"/>
  <c r="M45" i="1"/>
  <c r="M46" i="1"/>
  <c r="M22" i="2"/>
  <c r="M39" i="1"/>
  <c r="M38" i="1"/>
  <c r="M37" i="1"/>
  <c r="M21" i="2"/>
  <c r="M19" i="2" l="1"/>
  <c r="M20" i="2"/>
  <c r="M18" i="2" l="1"/>
  <c r="M36" i="1" l="1"/>
  <c r="M35" i="1"/>
  <c r="M34" i="1"/>
  <c r="M33" i="1"/>
  <c r="M32" i="1"/>
  <c r="M31" i="1"/>
  <c r="M30" i="1"/>
  <c r="M29" i="1"/>
  <c r="M28" i="1"/>
  <c r="M27" i="1"/>
  <c r="M26" i="1"/>
  <c r="M25" i="1"/>
  <c r="K9" i="3" l="1"/>
  <c r="K8" i="3" l="1"/>
  <c r="K7" i="3"/>
  <c r="K6" i="3"/>
  <c r="K5" i="3"/>
  <c r="M17" i="2"/>
  <c r="M16" i="2"/>
  <c r="M15" i="2"/>
  <c r="M14" i="2"/>
  <c r="M13" i="2"/>
  <c r="M12" i="2"/>
  <c r="M11" i="2"/>
  <c r="M10" i="2"/>
  <c r="M9" i="2"/>
  <c r="M8" i="2"/>
  <c r="M7" i="2"/>
  <c r="M19" i="1" l="1"/>
  <c r="M18" i="1"/>
  <c r="M17" i="1"/>
  <c r="M16" i="1"/>
  <c r="M15" i="1"/>
  <c r="M14" i="1"/>
  <c r="M11" i="1"/>
  <c r="M10" i="1"/>
  <c r="M9" i="1"/>
  <c r="M8" i="1"/>
  <c r="M7" i="1"/>
  <c r="M6" i="1"/>
  <c r="M5" i="1"/>
</calcChain>
</file>

<file path=xl/sharedStrings.xml><?xml version="1.0" encoding="utf-8"?>
<sst xmlns="http://schemas.openxmlformats.org/spreadsheetml/2006/main" count="1048" uniqueCount="290">
  <si>
    <t>Strategický rámec MAP - seznam investičních priorit ZŠ (2021-2027)</t>
  </si>
  <si>
    <t>Číslo řádku</t>
  </si>
  <si>
    <t xml:space="preserve">Identifikace školy </t>
  </si>
  <si>
    <t>Název projektu</t>
  </si>
  <si>
    <t>Kraj realizace</t>
  </si>
  <si>
    <t>Obec s rozšířenou působností - realizace</t>
  </si>
  <si>
    <t>Obec realizace</t>
  </si>
  <si>
    <t>Obsah projektu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</si>
  <si>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</si>
  <si>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</si>
  <si>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</si>
  <si>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</si>
  <si>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</si>
  <si>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</si>
  <si>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</si>
  <si>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</si>
  <si>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</si>
  <si>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</si>
  <si>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</si>
  <si>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zahájení realizace</t>
  </si>
  <si>
    <t>ukončení realizace</t>
  </si>
  <si>
    <t>s vazbou na podporovanou oblast</t>
  </si>
  <si>
    <t>rekonstrukce učeben neúplných škol v CLLD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</si>
  <si>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</si>
  <si>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</si>
  <si>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budování zázemí družin a školních klubů</t>
  </si>
  <si>
    <t>konektivita</t>
  </si>
  <si>
    <t>stručný popis např. zpracovaná PD, zajištěné výkupy, výběr dodavatele</t>
  </si>
  <si>
    <t>vydané stavební povolení ano/ne</t>
  </si>
  <si>
    <t xml:space="preserve">cizí jazyky
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</si>
  <si>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</si>
  <si>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</si>
  <si>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</si>
  <si>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MZŠ Vracov</t>
  </si>
  <si>
    <t>Město Vracov</t>
  </si>
  <si>
    <t>Nástavba školy - polytechnická učebna</t>
  </si>
  <si>
    <t>Rozvíjení technických dovedností a příprava na technické vzdělání</t>
  </si>
  <si>
    <t>x</t>
  </si>
  <si>
    <t>v přípravě</t>
  </si>
  <si>
    <t xml:space="preserve">Rekonstrukce a modernizace kuchyně a výdejny </t>
  </si>
  <si>
    <t>Modernizace a rekonstrukce kuchyně vede ke kvalitnějšímu stravování a zdraví dětí</t>
  </si>
  <si>
    <t>Tělocvična MZŠ Vracov</t>
  </si>
  <si>
    <t>Projekt řeší zvýšení kvality výuky TV (neustálé přecházení žáků do sokolovny města, déšť, sníh, zima, přecházení frekventované silnice, ztráta času při výuce TV), zlepšení bezpečnosti a v odpoledních hodinách sportovní vyžiti jiných organizací.</t>
  </si>
  <si>
    <t>Město Kyjov</t>
  </si>
  <si>
    <t>Environmentální zahrada s venkovní učebnou</t>
  </si>
  <si>
    <t>Kyjov</t>
  </si>
  <si>
    <t>Vybudování školní environmentální zahrady s venkovními učebnami, biotopem, školním náměstíčkem, úpravou travnatých ploch, výsadbou dřevin, zahradnickým zákoutím, edukativními, hracími a relaxačními prvky.</t>
  </si>
  <si>
    <t>Revize studie z roku 2015 podle aktuálního zadání.</t>
  </si>
  <si>
    <t>ne</t>
  </si>
  <si>
    <t>Školní zahrada na Seifertově náměstí</t>
  </si>
  <si>
    <t>Vybudování školní environmentální zahrady s venkovní učebnou, školním hřištěm, úpravou travnatých ploch, výsadbou dřevin, edukativními, hracími a relaxačními prvky.</t>
  </si>
  <si>
    <t>Zpracována studie zahrady.</t>
  </si>
  <si>
    <t>Zvýšení kvality vzdělávání na ZŠ J. A. Komenského v Kyjově – modernizace učeben II</t>
  </si>
  <si>
    <t>Modernizace následujících samostatných odborných učeben: učebna polytechniky, jazyková učebna, učebna ICT. Dále je součástí modernizace dalších samostatných učeben.</t>
  </si>
  <si>
    <t>Ve fázi přípravy.</t>
  </si>
  <si>
    <t>ZŠ a MŠ Kyjov-Bohuslavice</t>
  </si>
  <si>
    <t>Venkovní učebna</t>
  </si>
  <si>
    <t>Kyjov-Bohuslavice</t>
  </si>
  <si>
    <t>Vybudování venkovní učebny (altán, lavice, stoly, podlahy), kde budou i vyvýšené záhony pro pěstování rostlin, badatelský koutek, zbudování zázemí pro pěstitelské činnosti a polytechniku;</t>
  </si>
  <si>
    <t>ano</t>
  </si>
  <si>
    <t>ve fázi přípravy projektu</t>
  </si>
  <si>
    <t>Obec Uhřice</t>
  </si>
  <si>
    <t>Relaxační místnost</t>
  </si>
  <si>
    <t>Uhřice</t>
  </si>
  <si>
    <t>Vybudování relaxační místnosti (stavební práce, vybavení nábytkem, notebookem, aj.)</t>
  </si>
  <si>
    <t>probíhá</t>
  </si>
  <si>
    <t>Nová třída - 1. ročník</t>
  </si>
  <si>
    <t>Vybudování nové třídy pro 1. ročník (vybavení nábytkem, interaktivní tabulí, aj.)</t>
  </si>
  <si>
    <t>zpracování</t>
  </si>
  <si>
    <t>Obec Svatobořice-Mistřín</t>
  </si>
  <si>
    <t>Rekonstrukce sociálek ŠJ</t>
  </si>
  <si>
    <t>Svatobořice-Mistřín</t>
  </si>
  <si>
    <t>rozpracován</t>
  </si>
  <si>
    <t>Renovace prostoru školního hřiště</t>
  </si>
  <si>
    <t>ZŠ Vlkoš</t>
  </si>
  <si>
    <t>obec Vlkoš</t>
  </si>
  <si>
    <t>rekonstrukce výdejny stravy</t>
  </si>
  <si>
    <t>Vlkoš</t>
  </si>
  <si>
    <t>rekonstrukce sociálního zařízení</t>
  </si>
  <si>
    <t>ZŠ a MŠ Archlebov</t>
  </si>
  <si>
    <t>Obec Archlebov</t>
  </si>
  <si>
    <t>Jazyková a počítačová učebna, konektivita školy</t>
  </si>
  <si>
    <t>Archlebov</t>
  </si>
  <si>
    <t xml:space="preserve">Projektem máme záměr realizovat celkovou rekonstrukci multimediální učebny na novou, moderní, jazykovou a počítačovou učebnu, která odpovídá požadavkům dnešní doby. Učebna je řešena s maximálním důrazem na kvalitu výuky, včetně plné spolupráce učitele a žáků. V systému bude možnost vzdáleného přístupu pro samostudium. Součástí projektu bude i konektivita školy. </t>
  </si>
  <si>
    <t>Masarykova základní škola Ždánice</t>
  </si>
  <si>
    <t>Město Ždánice</t>
  </si>
  <si>
    <t>Rekonstrukce odborných učeben</t>
  </si>
  <si>
    <t>Ždánice</t>
  </si>
  <si>
    <t>Odborné učebny - ict a jazyková učebna</t>
  </si>
  <si>
    <t>Církevní základní škola a mateřská škola v Kyjově</t>
  </si>
  <si>
    <t>Římskokatolická farnost Kyjov</t>
  </si>
  <si>
    <t>Zatím není stanoveno</t>
  </si>
  <si>
    <t>Vybudování odborných učeben Církevní základní školy Kyjov</t>
  </si>
  <si>
    <t>Vybudování odborných učeben přírodopisu, fyziky, polytechniky, informatiky a jazyků včetně kabinetů a dalších vyvolaných úprav.</t>
  </si>
  <si>
    <t>PD ve zpracování</t>
  </si>
  <si>
    <t>ZŠ Vacenovice</t>
  </si>
  <si>
    <t>Obec Vacenovice</t>
  </si>
  <si>
    <t>Obec Šardice</t>
  </si>
  <si>
    <t>Strategický rámec MAP - seznam investičních priorit MŠ (2021 - 2027)</t>
  </si>
  <si>
    <t xml:space="preserve">Kraj realizace 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</si>
  <si>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</si>
  <si>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</si>
  <si>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z toho předpokládané výdaje EFRR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</si>
  <si>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</si>
  <si>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</si>
  <si>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Rekonstrukce MŠ a ŠJ</t>
  </si>
  <si>
    <t>Jihomoravský</t>
  </si>
  <si>
    <t>Vacenovice</t>
  </si>
  <si>
    <t>Úprava vnitřních prostor MŠ a ŠJ</t>
  </si>
  <si>
    <t>Zpracovaná PD</t>
  </si>
  <si>
    <t>Ne</t>
  </si>
  <si>
    <t>Obec Lovčice</t>
  </si>
  <si>
    <t>Rekonstrukce a vybavení školní  kuchyně</t>
  </si>
  <si>
    <t>Lovčice</t>
  </si>
  <si>
    <t>Cílem projektu bude modernizovat školní kuchyni - vybavit novými stroji a spotřebiči, včetně stavebních úprav stávajících místností ve škole tak, aby se zároveň navýšila kapacita MŠ.</t>
  </si>
  <si>
    <t>3 000 000</t>
  </si>
  <si>
    <t>2 100 000</t>
  </si>
  <si>
    <t>přípravná fáze</t>
  </si>
  <si>
    <t>NE</t>
  </si>
  <si>
    <t>Výstavba nové školní kuchyně</t>
  </si>
  <si>
    <t>Cílem projektu bude postavit novou školní kuchyni, včetně vybavení, tak aby stávající prostory kuchyně byly využity pro rozšíření kapacity MŠ.</t>
  </si>
  <si>
    <t>6 000 000</t>
  </si>
  <si>
    <t>4 200 000</t>
  </si>
  <si>
    <t xml:space="preserve">MŠ Střed </t>
  </si>
  <si>
    <t>Zastínění hřiště</t>
  </si>
  <si>
    <t>rozprac.</t>
  </si>
  <si>
    <t>Dětské hřiště-průlezka</t>
  </si>
  <si>
    <t>Rekonstrukce hřiště</t>
  </si>
  <si>
    <t>Rekonstrukce kuchyně</t>
  </si>
  <si>
    <t>Vchod na školní zahradu</t>
  </si>
  <si>
    <t>Rekostrukce umývárny, která je po 60ti letém užívání v nevyhovujícím stavu a nesplňuje hygienické požadavky pro mateřské školy.</t>
  </si>
  <si>
    <t>zpracovaná PD</t>
  </si>
  <si>
    <t>Rekonstrukce elektroinstalace v budově MŠ</t>
  </si>
  <si>
    <t>Elektroinstalace, která je dokončená v roce 1964 je v poruchovém stavu a nesplňuje současné požadavky podle platné normy.</t>
  </si>
  <si>
    <t>ZŠ a MŠ Vlkoš</t>
  </si>
  <si>
    <t>ZŠ a MŠ Moravský Písek</t>
  </si>
  <si>
    <t>Obec Moravský Písek</t>
  </si>
  <si>
    <t>Přístavba Mateřské školy v Moravském Písku</t>
  </si>
  <si>
    <t>Veselí nad Moravou</t>
  </si>
  <si>
    <t>Moravský Písek</t>
  </si>
  <si>
    <t>Přístavba dvoupodlažního objektu ve stávajícím areálu mateřské školy vč. úpravy zahrady</t>
  </si>
  <si>
    <t>MŠ Šardice</t>
  </si>
  <si>
    <t>Šardice</t>
  </si>
  <si>
    <t>Souhrnný rámec pro investice do infrastruktury pro zájmové, neformální vzdělávání a celoživotní učení (2021-2027)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</si>
  <si>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</si>
  <si>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</si>
  <si>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</si>
  <si>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</si>
  <si>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</si>
  <si>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</si>
  <si>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</si>
  <si>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</si>
  <si>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</si>
  <si>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Petrklíč z.s.</t>
  </si>
  <si>
    <t>Bzenec</t>
  </si>
  <si>
    <t>Vybudování venkovní učebny</t>
  </si>
  <si>
    <t>plánováno</t>
  </si>
  <si>
    <t>částečně realizováno</t>
  </si>
  <si>
    <t>MŠ Vacenovice</t>
  </si>
  <si>
    <t>Rekonstrukce elektroinstalace</t>
  </si>
  <si>
    <t>Oprava terasy</t>
  </si>
  <si>
    <t>Zbudování relexační místnosti</t>
  </si>
  <si>
    <t xml:space="preserve">Stavební úpravy -rekonstrukce hygienického zařízení </t>
  </si>
  <si>
    <t xml:space="preserve">Zastínění hřiště, které se přehřívá. </t>
  </si>
  <si>
    <t>Pořízení nového dětského hřiště-průlezky.</t>
  </si>
  <si>
    <t>Rekonstrukce betonového hřiště-nový povrch.</t>
  </si>
  <si>
    <t>Rekonstrukce elektroinstalace, podlah, výtahu-kuch.</t>
  </si>
  <si>
    <t xml:space="preserve">Vybudování vchodu na školní zahradu </t>
  </si>
  <si>
    <t>Nové elektrorozvody celé budovy</t>
  </si>
  <si>
    <t>Stavební úpravy zničené terasy</t>
  </si>
  <si>
    <t>Stavební dodělání místnosti- podlaha, omítky</t>
  </si>
  <si>
    <t>Vracov</t>
  </si>
  <si>
    <t>Městská knihovna Kyjov, příspěvková organizace města Kyjova</t>
  </si>
  <si>
    <t>Klidová zóna knihovny</t>
  </si>
  <si>
    <t>Zařízení klidové zóny - např. stůl s pc, obyčejné židle, křeslo, regál a jiné.</t>
  </si>
  <si>
    <t>návrh projektu, nacenění vybavení</t>
  </si>
  <si>
    <t>Dílnička pro děti</t>
  </si>
  <si>
    <t>Rekonstrukce hygienického zázemí</t>
  </si>
  <si>
    <t>Rekonstrukce oplocení</t>
  </si>
  <si>
    <t>ZŠ TGM Šardice</t>
  </si>
  <si>
    <t>Modernizace učeben</t>
  </si>
  <si>
    <t>Předmětem projektu je modernizace odborné účebny přírodopisu, školních dílen, učebny výtvarné výchovy, cvičné kuchyně, žákovské knihovny a další.</t>
  </si>
  <si>
    <t>Zázemí pro pedagogy</t>
  </si>
  <si>
    <t>Předmětem projektu je vybudování zázemí pro pedagogy.</t>
  </si>
  <si>
    <t xml:space="preserve">Vybudování nové družiny  </t>
  </si>
  <si>
    <t>Vybudování nové družiny vč. spojovacího krčku z uč. bytu</t>
  </si>
  <si>
    <t xml:space="preserve">Aula - nadstavba </t>
  </si>
  <si>
    <t>Vybudování a vybavení prostor pro setkávání s veřejností - aula včetně výtahu</t>
  </si>
  <si>
    <t xml:space="preserve">Přírodní učebna </t>
  </si>
  <si>
    <t xml:space="preserve">Relaxační zahrada s výukovými prvky </t>
  </si>
  <si>
    <t xml:space="preserve">Relaxační zahrada s výukovými prvky - rozšíření </t>
  </si>
  <si>
    <t>Přístřešek pro kola, zpevněné plochy a vsak</t>
  </si>
  <si>
    <t>Rekonstrukce podlahy v tělocvičně</t>
  </si>
  <si>
    <t>Výměna podlah v prostorách přístavby</t>
  </si>
  <si>
    <t>Renovace vstupního prostoru</t>
  </si>
  <si>
    <t xml:space="preserve">Rozvoj a modernizace infrastruktury ZŠ </t>
  </si>
  <si>
    <t>Práce s digitálními technologiemi</t>
  </si>
  <si>
    <t>Rekonstrukce sociálního zařízení školní jídelny</t>
  </si>
  <si>
    <t>Vybudování venkovní učebny, bežecké dráhy, zázemí školní družiny, věž pro hasiče</t>
  </si>
  <si>
    <t xml:space="preserve">Drobné stavební úpravy a  nové vybavení </t>
  </si>
  <si>
    <t>Kompletní rekonstrukce sociáního zařízení</t>
  </si>
  <si>
    <t>zpracovaná</t>
  </si>
  <si>
    <t>Celková rekonstrukce budovy MŠ</t>
  </si>
  <si>
    <t>Do celkové rekonstrukce MŠ bude zahrnuto revitalizace technických instalací- zdravotechniky, elektroinstalace, vytápění, kotelny, rekostrukce dětských sociálních zařízení a  šaten, výdejen stravy, prostor technického zázemí, zázemí pro učitelky (sociální zařízení, zasedací místnost) a další.</t>
  </si>
  <si>
    <t>PD</t>
  </si>
  <si>
    <t>Úprava okolí MŠ</t>
  </si>
  <si>
    <t>Úprava přístupových tras, vybudování parkoviště</t>
  </si>
  <si>
    <t>MŠ Skoronice</t>
  </si>
  <si>
    <t>Obec Skoronice</t>
  </si>
  <si>
    <t>Zastřešení MŠ</t>
  </si>
  <si>
    <t>Skoronice</t>
  </si>
  <si>
    <t>Nové zastřešení budovy včetně opravy krovů</t>
  </si>
  <si>
    <t>zpracovaný projekt</t>
  </si>
  <si>
    <t>Dům dětí a mládeže Kyjov, příspěvková organizace města Kyjova</t>
  </si>
  <si>
    <t>Rekonstrukce objektu školy v přírodě</t>
  </si>
  <si>
    <t>Zlínský kraj</t>
  </si>
  <si>
    <t>ORP Rožnov p. R.</t>
  </si>
  <si>
    <t>Hutisko-Solanec</t>
  </si>
  <si>
    <t>Zateplení a stavební úpravy v objektu školy v přírodě Hutisko–Solanec</t>
  </si>
  <si>
    <t xml:space="preserve">zpracována PD </t>
  </si>
  <si>
    <t>Demolice a výstavba školy v přírodě</t>
  </si>
  <si>
    <t>Demolice a výstavba objektu školy v přírodě</t>
  </si>
  <si>
    <t>studie</t>
  </si>
  <si>
    <t>Zš a MŠ Dr.Joklíka, p.o. města kyjova</t>
  </si>
  <si>
    <t>Rekonstrukce topení</t>
  </si>
  <si>
    <t>Současný stav vyžaduje kompletní rekonstrukci topení</t>
  </si>
  <si>
    <t>Elektrorozvody</t>
  </si>
  <si>
    <t>Kompletní rekonstrukce nevyhovujícího stavů el.rozvodů v budově ZŠ</t>
  </si>
  <si>
    <t>Učebna Inf II.</t>
  </si>
  <si>
    <t xml:space="preserve">Vytvoření odborné učebny s digitálními technologiemi </t>
  </si>
  <si>
    <t>X</t>
  </si>
  <si>
    <t>Gymnastický sál</t>
  </si>
  <si>
    <t>Vybudování univerzálních prostor pro tělesnou výchovu i kulturní vystoupení</t>
  </si>
  <si>
    <t>Obec Milotice</t>
  </si>
  <si>
    <t>Přístavba budovy mateřské školy ZŠ a MŠ Milotice</t>
  </si>
  <si>
    <t>Milotice</t>
  </si>
  <si>
    <t>Přístavba budovy mateřské školy včetně zázemí pro učitele a sociálního zařízení.</t>
  </si>
  <si>
    <t>Rekonstrukce tělocvičny ZŠ a MŠ Milotice</t>
  </si>
  <si>
    <t>Výměna podlahy, instalace podlahového vytápění, výměna a zarovnání oblpžení, nové úložné prostory pro vybavení, modernizace osvětlení.</t>
  </si>
  <si>
    <t>PD zpracována</t>
  </si>
  <si>
    <t>Modernizace učebny přírodních věd, ZŠ a MŠ Milotice</t>
  </si>
  <si>
    <t>Modernizace učebny fyziky a chemie vč. přilehlého kabinetu a vybavení.</t>
  </si>
  <si>
    <t>Zpracovávána</t>
  </si>
  <si>
    <t>Knihovna základní školy Milotice</t>
  </si>
  <si>
    <t>Vybudování knihovny v půdních prostorách základní školy.</t>
  </si>
  <si>
    <t>Školní klub</t>
  </si>
  <si>
    <t xml:space="preserve">Vybudování prostorů pro trávení volného času, zájmových kroužků, vzdělávací mimoškolní činnost atd.. </t>
  </si>
  <si>
    <t>Oprava jídelny základní a mateřské školy Milotice</t>
  </si>
  <si>
    <t>Oprava stávající jídelny vč. sociálních zařízení.</t>
  </si>
  <si>
    <t>Příprava projektových prací</t>
  </si>
  <si>
    <t>Rekonstrukce skleníku a zázemí pro výuku pěstitelských prací</t>
  </si>
  <si>
    <t>Rekonstrukce skleníku a zázemí pro výuku pěstitelských prací včetně sociálního zařízeni.</t>
  </si>
  <si>
    <t>Škola v přírodě</t>
  </si>
  <si>
    <t>Výstavba zahradního přístřešku pro výuku.</t>
  </si>
  <si>
    <t>103167021/103155538</t>
  </si>
  <si>
    <t>Energetická soběstačnost</t>
  </si>
  <si>
    <t>Rekonstrukce kotelny, Tepelné čerpadlo</t>
  </si>
  <si>
    <t>Klimatizace ve škole</t>
  </si>
  <si>
    <t>Klimatizace v učebnách</t>
  </si>
  <si>
    <t>Bylinkový ráj</t>
  </si>
  <si>
    <t>Bylinkové záhony s relaxační zónou</t>
  </si>
  <si>
    <t>Bezpečná škola</t>
  </si>
  <si>
    <t>Bezpečnostní vchodové dveře,  bezpečnostní systémy</t>
  </si>
  <si>
    <t>I/2023</t>
  </si>
  <si>
    <t>XII/2026</t>
  </si>
  <si>
    <t>I/2025</t>
  </si>
  <si>
    <t>I/2026</t>
  </si>
  <si>
    <t>I/2024</t>
  </si>
  <si>
    <t>XII/2024</t>
  </si>
  <si>
    <t>XII/2023</t>
  </si>
  <si>
    <t>XII/2027</t>
  </si>
  <si>
    <t>XII/2025</t>
  </si>
  <si>
    <t>VII/2022</t>
  </si>
  <si>
    <t>VII/2024</t>
  </si>
  <si>
    <t>IX/2024</t>
  </si>
  <si>
    <t>ZŠ Uhřice</t>
  </si>
  <si>
    <t>ZŠ a MŠ Svatobořice-Mistřín</t>
  </si>
  <si>
    <t>ZŠ J. A. Komenského, Kyjov</t>
  </si>
  <si>
    <t>ZŠ a MŠ Milotice</t>
  </si>
  <si>
    <t>MŠ Za Stadionem</t>
  </si>
  <si>
    <t xml:space="preserve">Jihomoravský </t>
  </si>
  <si>
    <t xml:space="preserve">ZŠ a MŠ Lovčice </t>
  </si>
  <si>
    <t>Zš a MŠ Dr.Joklíka</t>
  </si>
  <si>
    <t>PD zpracována, vč. položkových rozpočtů</t>
  </si>
  <si>
    <t>není potřeba</t>
  </si>
  <si>
    <t>stručný popis, např. zpracovaná PD, zajištěné výkupy, výber dodavatele</t>
  </si>
  <si>
    <t xml:space="preserve">Předmětem projektu je kompletní výměna otopné soustavy - tepelná čerpadla, fotovoltaika, modernizace vzduchotechniky, pořízení klimatizace a další. Celková revitalizace technických instalací- zdravotechniky, elektroinstalace,vytápění včetně rekonstrukce kotelen, rekonstrukce a modernizace tříd a společných prostor, rekonstrukce kuchyně OŠJ a jídelny, rekuperace, hospodaření s dešťovými vodami, PBŘ budovy atd. </t>
  </si>
  <si>
    <t>předseda ŘV</t>
  </si>
  <si>
    <t>Schváleno dne 8. 6. 2022 na Řídícím výboru</t>
  </si>
  <si>
    <t>Mgr. Zbyněk Mašek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</si>
</sst>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rgb="FF00000A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0"/>
      <color rgb="FF222222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4">
    <xf numFmtId="0" fontId="0" fillId="0" borderId="0" xfId="0"/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2" fillId="2" borderId="22" xfId="0" applyFont="1" applyFill="1" applyBorder="1" applyAlignment="1" applyProtection="1">
      <alignment horizontal="center" vertical="center" wrapText="1"/>
    </xf>
    <xf numFmtId="1" fontId="2" fillId="2" borderId="22" xfId="0" applyNumberFormat="1" applyFont="1" applyFill="1" applyBorder="1" applyAlignment="1" applyProtection="1">
      <alignment horizontal="center" vertical="center" wrapText="1"/>
    </xf>
    <xf numFmtId="1" fontId="2" fillId="2" borderId="15" xfId="0" applyNumberFormat="1" applyFont="1" applyFill="1" applyBorder="1" applyAlignment="1" applyProtection="1">
      <alignment horizontal="center" vertical="center" wrapText="1"/>
    </xf>
    <xf numFmtId="3" fontId="5" fillId="0" borderId="14" xfId="0" applyNumberFormat="1" applyFont="1" applyFill="1" applyBorder="1" applyAlignment="1" applyProtection="1">
      <alignment vertical="center" wrapText="1"/>
    </xf>
    <xf numFmtId="3" fontId="5" fillId="0" borderId="15" xfId="0" applyNumberFormat="1" applyFont="1" applyFill="1" applyBorder="1" applyAlignment="1" applyProtection="1">
      <alignment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2" borderId="26" xfId="0" applyFont="1" applyFill="1" applyBorder="1" applyAlignment="1" applyProtection="1">
      <alignment horizontal="center" vertical="center" wrapText="1"/>
    </xf>
    <xf numFmtId="0" fontId="5" fillId="0" borderId="27" xfId="0" applyFont="1" applyFill="1" applyBorder="1" applyAlignment="1" applyProtection="1">
      <alignment horizontal="center" vertical="center" wrapText="1"/>
    </xf>
    <xf numFmtId="0" fontId="11" fillId="0" borderId="14" xfId="0" applyFont="1" applyFill="1" applyBorder="1" applyAlignment="1" applyProtection="1">
      <alignment horizontal="center" vertical="center" wrapText="1"/>
    </xf>
    <xf numFmtId="0" fontId="11" fillId="0" borderId="22" xfId="0" applyFont="1" applyFill="1" applyBorder="1" applyAlignment="1" applyProtection="1">
      <alignment horizontal="center" vertical="center" wrapText="1"/>
    </xf>
    <xf numFmtId="0" fontId="0" fillId="0" borderId="0" xfId="0" applyAlignment="1"/>
    <xf numFmtId="0" fontId="5" fillId="0" borderId="4" xfId="0" applyFont="1" applyBorder="1" applyAlignment="1" applyProtection="1">
      <alignment vertical="center" wrapText="1"/>
      <protection locked="0"/>
    </xf>
    <xf numFmtId="0" fontId="5" fillId="0" borderId="9" xfId="0" applyFont="1" applyBorder="1" applyAlignment="1" applyProtection="1">
      <alignment vertical="center" wrapText="1"/>
      <protection locked="0"/>
    </xf>
    <xf numFmtId="3" fontId="5" fillId="0" borderId="9" xfId="0" applyNumberFormat="1" applyFont="1" applyBorder="1" applyAlignment="1" applyProtection="1">
      <alignment vertical="center" wrapText="1"/>
      <protection locked="0"/>
    </xf>
    <xf numFmtId="0" fontId="5" fillId="0" borderId="7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0" fontId="5" fillId="0" borderId="20" xfId="0" applyFont="1" applyBorder="1" applyAlignment="1" applyProtection="1">
      <alignment vertical="center" wrapText="1"/>
      <protection locked="0"/>
    </xf>
    <xf numFmtId="0" fontId="5" fillId="0" borderId="20" xfId="0" applyFont="1" applyFill="1" applyBorder="1" applyAlignment="1" applyProtection="1">
      <alignment vertical="center" wrapText="1"/>
      <protection locked="0"/>
    </xf>
    <xf numFmtId="3" fontId="5" fillId="0" borderId="20" xfId="0" applyNumberFormat="1" applyFont="1" applyFill="1" applyBorder="1" applyAlignment="1" applyProtection="1">
      <alignment vertical="center" wrapText="1"/>
      <protection locked="0"/>
    </xf>
    <xf numFmtId="3" fontId="5" fillId="0" borderId="20" xfId="0" applyNumberFormat="1" applyFont="1" applyBorder="1" applyAlignment="1" applyProtection="1">
      <alignment vertical="center" wrapText="1"/>
      <protection locked="0"/>
    </xf>
    <xf numFmtId="17" fontId="5" fillId="0" borderId="20" xfId="0" applyNumberFormat="1" applyFont="1" applyBorder="1" applyAlignment="1" applyProtection="1">
      <alignment vertical="center" wrapText="1"/>
      <protection locked="0"/>
    </xf>
    <xf numFmtId="0" fontId="5" fillId="0" borderId="12" xfId="0" applyFont="1" applyBorder="1" applyAlignment="1" applyProtection="1">
      <alignment vertical="center" wrapText="1"/>
      <protection locked="0"/>
    </xf>
    <xf numFmtId="0" fontId="5" fillId="0" borderId="20" xfId="0" applyFont="1" applyBorder="1" applyAlignment="1">
      <alignment vertical="center" wrapText="1"/>
    </xf>
    <xf numFmtId="0" fontId="5" fillId="0" borderId="20" xfId="0" applyFont="1" applyBorder="1" applyAlignment="1" applyProtection="1">
      <alignment horizontal="left" vertical="center" wrapText="1"/>
      <protection locked="0"/>
    </xf>
    <xf numFmtId="3" fontId="5" fillId="2" borderId="20" xfId="0" applyNumberFormat="1" applyFont="1" applyFill="1" applyBorder="1" applyAlignment="1" applyProtection="1">
      <alignment vertical="center" wrapText="1" shrinkToFit="1"/>
      <protection locked="0"/>
    </xf>
    <xf numFmtId="0" fontId="5" fillId="0" borderId="20" xfId="0" applyFont="1" applyBorder="1" applyAlignment="1" applyProtection="1">
      <alignment horizontal="center" vertical="center" wrapText="1" shrinkToFit="1"/>
      <protection locked="0"/>
    </xf>
    <xf numFmtId="0" fontId="5" fillId="2" borderId="12" xfId="0" applyFont="1" applyFill="1" applyBorder="1" applyAlignment="1" applyProtection="1">
      <alignment vertical="center" wrapText="1" shrinkToFit="1"/>
      <protection locked="0"/>
    </xf>
    <xf numFmtId="0" fontId="17" fillId="0" borderId="2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15" fillId="0" borderId="20" xfId="0" applyFont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15" fillId="0" borderId="17" xfId="0" applyFont="1" applyBorder="1" applyAlignment="1">
      <alignment vertical="center" wrapText="1"/>
    </xf>
    <xf numFmtId="0" fontId="5" fillId="0" borderId="17" xfId="0" applyFont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>
      <alignment vertical="center" wrapText="1"/>
    </xf>
    <xf numFmtId="3" fontId="5" fillId="0" borderId="17" xfId="0" applyNumberFormat="1" applyFont="1" applyBorder="1" applyAlignment="1" applyProtection="1">
      <alignment vertical="center" wrapText="1"/>
      <protection locked="0"/>
    </xf>
    <xf numFmtId="0" fontId="5" fillId="0" borderId="18" xfId="0" applyFont="1" applyBorder="1" applyAlignment="1">
      <alignment vertical="center" wrapText="1"/>
    </xf>
    <xf numFmtId="0" fontId="5" fillId="0" borderId="31" xfId="0" applyFont="1" applyBorder="1" applyAlignment="1" applyProtection="1">
      <alignment vertical="center" wrapText="1"/>
      <protection locked="0"/>
    </xf>
    <xf numFmtId="0" fontId="5" fillId="0" borderId="32" xfId="0" applyFont="1" applyBorder="1" applyAlignment="1" applyProtection="1">
      <alignment vertical="center" wrapText="1"/>
      <protection locked="0"/>
    </xf>
    <xf numFmtId="0" fontId="5" fillId="0" borderId="32" xfId="0" applyFont="1" applyFill="1" applyBorder="1" applyAlignment="1" applyProtection="1">
      <alignment vertical="center" wrapText="1"/>
      <protection locked="0"/>
    </xf>
    <xf numFmtId="0" fontId="5" fillId="0" borderId="32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5" fillId="0" borderId="12" xfId="0" applyFont="1" applyFill="1" applyBorder="1" applyAlignment="1" applyProtection="1">
      <alignment vertical="center" wrapText="1"/>
      <protection locked="0"/>
    </xf>
    <xf numFmtId="0" fontId="5" fillId="0" borderId="10" xfId="0" applyFont="1" applyFill="1" applyBorder="1" applyAlignment="1" applyProtection="1">
      <alignment vertical="center" wrapText="1"/>
      <protection locked="0"/>
    </xf>
    <xf numFmtId="0" fontId="5" fillId="2" borderId="34" xfId="0" applyFont="1" applyFill="1" applyBorder="1" applyAlignment="1" applyProtection="1">
      <alignment vertical="center" wrapText="1"/>
      <protection locked="0"/>
    </xf>
    <xf numFmtId="0" fontId="5" fillId="0" borderId="35" xfId="0" applyFont="1" applyFill="1" applyBorder="1" applyAlignment="1" applyProtection="1">
      <alignment vertical="center" wrapText="1"/>
      <protection locked="0"/>
    </xf>
    <xf numFmtId="0" fontId="12" fillId="0" borderId="35" xfId="0" applyFont="1" applyBorder="1" applyAlignment="1" applyProtection="1">
      <alignment vertical="center" wrapText="1"/>
      <protection locked="0"/>
    </xf>
    <xf numFmtId="0" fontId="5" fillId="0" borderId="35" xfId="0" applyFont="1" applyBorder="1" applyAlignment="1" applyProtection="1">
      <alignment vertical="center" wrapText="1"/>
      <protection locked="0"/>
    </xf>
    <xf numFmtId="0" fontId="5" fillId="2" borderId="35" xfId="0" applyFont="1" applyFill="1" applyBorder="1" applyAlignment="1" applyProtection="1">
      <alignment vertical="center" wrapText="1"/>
      <protection locked="0"/>
    </xf>
    <xf numFmtId="3" fontId="5" fillId="0" borderId="35" xfId="0" applyNumberFormat="1" applyFont="1" applyBorder="1" applyAlignment="1">
      <alignment vertical="center" wrapText="1"/>
    </xf>
    <xf numFmtId="0" fontId="5" fillId="0" borderId="35" xfId="0" applyFont="1" applyBorder="1" applyAlignment="1">
      <alignment vertical="center" wrapText="1"/>
    </xf>
    <xf numFmtId="3" fontId="5" fillId="0" borderId="36" xfId="0" applyNumberFormat="1" applyFont="1" applyBorder="1" applyAlignment="1">
      <alignment vertical="center" wrapText="1"/>
    </xf>
    <xf numFmtId="3" fontId="5" fillId="0" borderId="4" xfId="0" applyNumberFormat="1" applyFont="1" applyBorder="1" applyAlignment="1" applyProtection="1">
      <alignment vertical="center" wrapText="1"/>
      <protection locked="0"/>
    </xf>
    <xf numFmtId="3" fontId="5" fillId="0" borderId="10" xfId="0" applyNumberFormat="1" applyFont="1" applyFill="1" applyBorder="1" applyAlignment="1" applyProtection="1">
      <alignment vertical="center" wrapText="1"/>
      <protection locked="0"/>
    </xf>
    <xf numFmtId="17" fontId="5" fillId="0" borderId="12" xfId="0" applyNumberFormat="1" applyFont="1" applyBorder="1" applyAlignment="1" applyProtection="1">
      <alignment vertical="center" wrapText="1"/>
      <protection locked="0"/>
    </xf>
    <xf numFmtId="3" fontId="5" fillId="0" borderId="10" xfId="0" applyNumberFormat="1" applyFont="1" applyBorder="1" applyAlignment="1" applyProtection="1">
      <alignment vertical="center" wrapText="1"/>
      <protection locked="0"/>
    </xf>
    <xf numFmtId="3" fontId="5" fillId="2" borderId="10" xfId="0" applyNumberFormat="1" applyFont="1" applyFill="1" applyBorder="1" applyAlignment="1" applyProtection="1">
      <alignment vertical="center" wrapText="1" shrinkToFit="1"/>
      <protection locked="0"/>
    </xf>
    <xf numFmtId="3" fontId="10" fillId="0" borderId="10" xfId="0" applyNumberFormat="1" applyFont="1" applyBorder="1" applyAlignment="1" applyProtection="1">
      <alignment vertical="center" wrapText="1"/>
      <protection locked="0"/>
    </xf>
    <xf numFmtId="3" fontId="5" fillId="0" borderId="10" xfId="0" applyNumberFormat="1" applyFont="1" applyBorder="1" applyAlignment="1">
      <alignment vertical="center" wrapText="1"/>
    </xf>
    <xf numFmtId="3" fontId="5" fillId="0" borderId="16" xfId="0" applyNumberFormat="1" applyFont="1" applyBorder="1" applyAlignment="1">
      <alignment vertical="center" wrapText="1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5" fillId="2" borderId="32" xfId="0" applyFont="1" applyFill="1" applyBorder="1" applyAlignment="1" applyProtection="1">
      <alignment vertical="center" wrapText="1" shrinkToFit="1"/>
      <protection locked="0"/>
    </xf>
    <xf numFmtId="0" fontId="5" fillId="0" borderId="10" xfId="0" applyFont="1" applyBorder="1" applyAlignment="1" applyProtection="1">
      <alignment horizontal="center" vertical="center" wrapText="1" shrinkToFit="1"/>
      <protection locked="0"/>
    </xf>
    <xf numFmtId="0" fontId="5" fillId="0" borderId="12" xfId="0" applyFont="1" applyBorder="1" applyAlignment="1" applyProtection="1">
      <alignment horizontal="center" vertical="center" wrapText="1" shrinkToFi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left" vertical="center" wrapText="1"/>
      <protection locked="0"/>
    </xf>
    <xf numFmtId="1" fontId="5" fillId="0" borderId="9" xfId="0" applyNumberFormat="1" applyFont="1" applyBorder="1" applyAlignment="1" applyProtection="1">
      <alignment vertical="center" wrapText="1"/>
      <protection locked="0"/>
    </xf>
    <xf numFmtId="1" fontId="5" fillId="0" borderId="20" xfId="0" applyNumberFormat="1" applyFont="1" applyBorder="1" applyAlignment="1" applyProtection="1">
      <alignment vertical="center" wrapText="1"/>
      <protection locked="0"/>
    </xf>
    <xf numFmtId="0" fontId="15" fillId="0" borderId="10" xfId="0" applyFont="1" applyBorder="1" applyAlignment="1" applyProtection="1">
      <alignment vertical="center" wrapText="1"/>
      <protection locked="0"/>
    </xf>
    <xf numFmtId="0" fontId="5" fillId="0" borderId="16" xfId="0" applyFont="1" applyFill="1" applyBorder="1" applyAlignment="1">
      <alignment vertical="center" wrapText="1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1" fontId="5" fillId="0" borderId="7" xfId="0" applyNumberFormat="1" applyFont="1" applyBorder="1" applyAlignment="1" applyProtection="1">
      <alignment vertical="center" wrapText="1"/>
      <protection locked="0"/>
    </xf>
    <xf numFmtId="1" fontId="5" fillId="0" borderId="12" xfId="0" applyNumberFormat="1" applyFont="1" applyBorder="1" applyAlignment="1" applyProtection="1">
      <alignment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17" fontId="5" fillId="0" borderId="7" xfId="0" applyNumberFormat="1" applyFont="1" applyBorder="1" applyAlignment="1" applyProtection="1">
      <alignment vertical="center" wrapText="1"/>
      <protection locked="0"/>
    </xf>
    <xf numFmtId="0" fontId="5" fillId="0" borderId="12" xfId="0" applyNumberFormat="1" applyFont="1" applyBorder="1" applyAlignment="1" applyProtection="1">
      <alignment vertical="center" wrapText="1"/>
      <protection locked="0"/>
    </xf>
    <xf numFmtId="17" fontId="5" fillId="0" borderId="18" xfId="0" applyNumberFormat="1" applyFont="1" applyBorder="1" applyAlignment="1" applyProtection="1">
      <alignment vertical="center" wrapText="1"/>
      <protection locked="0"/>
    </xf>
    <xf numFmtId="3" fontId="5" fillId="0" borderId="4" xfId="0" applyNumberFormat="1" applyFont="1" applyBorder="1" applyAlignment="1" applyProtection="1">
      <alignment horizontal="right" vertical="center" wrapText="1"/>
      <protection locked="0"/>
    </xf>
    <xf numFmtId="3" fontId="5" fillId="0" borderId="9" xfId="0" applyNumberFormat="1" applyFont="1" applyBorder="1" applyAlignment="1" applyProtection="1">
      <alignment horizontal="right" vertical="center" wrapText="1"/>
      <protection locked="0"/>
    </xf>
    <xf numFmtId="3" fontId="5" fillId="0" borderId="10" xfId="0" applyNumberFormat="1" applyFont="1" applyBorder="1" applyAlignment="1" applyProtection="1">
      <alignment horizontal="right" vertical="center" wrapText="1"/>
      <protection locked="0"/>
    </xf>
    <xf numFmtId="3" fontId="5" fillId="0" borderId="20" xfId="0" applyNumberFormat="1" applyFont="1" applyBorder="1" applyAlignment="1" applyProtection="1">
      <alignment horizontal="right" vertical="center" wrapText="1"/>
      <protection locked="0"/>
    </xf>
    <xf numFmtId="3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6" xfId="0" applyNumberFormat="1" applyFont="1" applyBorder="1" applyAlignment="1">
      <alignment horizontal="right" vertical="center" wrapText="1"/>
    </xf>
    <xf numFmtId="3" fontId="5" fillId="0" borderId="17" xfId="0" applyNumberFormat="1" applyFont="1" applyBorder="1" applyAlignment="1" applyProtection="1">
      <alignment horizontal="right" vertical="center" wrapText="1"/>
      <protection locked="0"/>
    </xf>
    <xf numFmtId="0" fontId="5" fillId="0" borderId="9" xfId="0" applyFont="1" applyFill="1" applyBorder="1" applyAlignment="1" applyProtection="1">
      <alignment vertical="center" wrapText="1"/>
      <protection locked="0"/>
    </xf>
    <xf numFmtId="3" fontId="5" fillId="0" borderId="20" xfId="0" applyNumberFormat="1" applyFont="1" applyBorder="1" applyAlignment="1">
      <alignment vertical="center" wrapText="1"/>
    </xf>
    <xf numFmtId="3" fontId="5" fillId="0" borderId="17" xfId="0" applyNumberFormat="1" applyFont="1" applyBorder="1" applyAlignment="1">
      <alignment vertical="center" wrapText="1"/>
    </xf>
    <xf numFmtId="0" fontId="20" fillId="0" borderId="0" xfId="0" applyFont="1"/>
    <xf numFmtId="0" fontId="0" fillId="0" borderId="8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37" xfId="0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1" xfId="0" applyFont="1" applyFill="1" applyBorder="1" applyAlignment="1" applyProtection="1">
      <alignment horizontal="center" vertical="center"/>
      <protection locked="0"/>
    </xf>
    <xf numFmtId="0" fontId="0" fillId="0" borderId="41" xfId="0" applyFill="1" applyBorder="1" applyAlignment="1" applyProtection="1">
      <alignment horizontal="center" vertical="center"/>
      <protection locked="0"/>
    </xf>
    <xf numFmtId="0" fontId="0" fillId="0" borderId="42" xfId="0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/>
    <xf numFmtId="0" fontId="5" fillId="0" borderId="34" xfId="0" applyFont="1" applyBorder="1" applyAlignment="1">
      <alignment vertical="center" wrapText="1"/>
    </xf>
    <xf numFmtId="17" fontId="5" fillId="0" borderId="35" xfId="0" applyNumberFormat="1" applyFont="1" applyBorder="1" applyAlignment="1" applyProtection="1">
      <alignment vertical="center" wrapText="1"/>
      <protection locked="0"/>
    </xf>
    <xf numFmtId="0" fontId="5" fillId="0" borderId="36" xfId="0" applyFont="1" applyBorder="1" applyAlignment="1">
      <alignment vertical="center" wrapText="1"/>
    </xf>
    <xf numFmtId="0" fontId="5" fillId="0" borderId="32" xfId="0" applyFont="1" applyBorder="1" applyAlignment="1" applyProtection="1">
      <alignment horizontal="center" vertical="center" wrapText="1" shrinkToFit="1"/>
      <protection locked="0"/>
    </xf>
    <xf numFmtId="0" fontId="5" fillId="0" borderId="34" xfId="0" applyFont="1" applyBorder="1" applyAlignment="1" applyProtection="1">
      <alignment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3" xfId="0" applyFont="1" applyFill="1" applyBorder="1" applyAlignment="1" applyProtection="1">
      <alignment vertical="center" wrapText="1"/>
      <protection locked="0"/>
    </xf>
    <xf numFmtId="0" fontId="0" fillId="0" borderId="16" xfId="0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 vertical="center" wrapText="1"/>
    </xf>
    <xf numFmtId="0" fontId="11" fillId="0" borderId="15" xfId="0" applyFont="1" applyFill="1" applyBorder="1" applyAlignment="1" applyProtection="1">
      <alignment horizontal="center" vertical="center" wrapText="1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3" fontId="1" fillId="0" borderId="23" xfId="0" applyNumberFormat="1" applyFont="1" applyFill="1" applyBorder="1" applyAlignment="1" applyProtection="1">
      <alignment horizontal="center"/>
      <protection locked="0"/>
    </xf>
    <xf numFmtId="3" fontId="1" fillId="0" borderId="24" xfId="0" applyNumberFormat="1" applyFont="1" applyFill="1" applyBorder="1" applyAlignment="1" applyProtection="1">
      <alignment horizontal="center"/>
      <protection locked="0"/>
    </xf>
    <xf numFmtId="3" fontId="1" fillId="0" borderId="25" xfId="0" applyNumberFormat="1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19" xfId="0" applyFont="1" applyFill="1" applyBorder="1" applyAlignment="1" applyProtection="1">
      <alignment horizontal="center" vertical="center" wrapText="1"/>
    </xf>
    <xf numFmtId="0" fontId="3" fillId="2" borderId="23" xfId="0" applyFont="1" applyFill="1" applyBorder="1" applyAlignment="1" applyProtection="1">
      <alignment horizontal="center" vertical="center" wrapText="1"/>
    </xf>
    <xf numFmtId="0" fontId="3" fillId="2" borderId="24" xfId="0" applyFont="1" applyFill="1" applyBorder="1" applyAlignment="1" applyProtection="1">
      <alignment horizontal="center" vertical="center" wrapText="1"/>
    </xf>
    <xf numFmtId="0" fontId="3" fillId="2" borderId="25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3" fontId="2" fillId="0" borderId="23" xfId="0" applyNumberFormat="1" applyFont="1" applyFill="1" applyBorder="1" applyAlignment="1" applyProtection="1">
      <alignment horizontal="center" vertical="center"/>
    </xf>
    <xf numFmtId="3" fontId="2" fillId="0" borderId="25" xfId="0" applyNumberFormat="1" applyFont="1" applyFill="1" applyBorder="1" applyAlignment="1" applyProtection="1">
      <alignment horizontal="center" vertical="center"/>
    </xf>
    <xf numFmtId="0" fontId="2" fillId="0" borderId="23" xfId="0" applyFont="1" applyFill="1" applyBorder="1" applyAlignment="1" applyProtection="1">
      <alignment horizontal="center" vertical="top" wrapText="1"/>
    </xf>
    <xf numFmtId="0" fontId="2" fillId="0" borderId="25" xfId="0" applyFont="1" applyFill="1" applyBorder="1" applyAlignment="1" applyProtection="1">
      <alignment horizontal="center" vertical="top" wrapText="1"/>
    </xf>
    <xf numFmtId="0" fontId="3" fillId="0" borderId="48" xfId="0" applyFont="1" applyFill="1" applyBorder="1" applyAlignment="1" applyProtection="1">
      <alignment horizontal="center" vertical="center" wrapText="1"/>
    </xf>
    <xf numFmtId="0" fontId="3" fillId="0" borderId="49" xfId="0" applyFont="1" applyFill="1" applyBorder="1" applyAlignment="1" applyProtection="1">
      <alignment horizontal="center" vertical="center" wrapText="1"/>
    </xf>
    <xf numFmtId="0" fontId="3" fillId="0" borderId="24" xfId="0" applyFont="1" applyFill="1" applyBorder="1" applyAlignment="1" applyProtection="1">
      <alignment horizontal="center" vertical="center" wrapText="1"/>
    </xf>
    <xf numFmtId="0" fontId="3" fillId="0" borderId="25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9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0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28" xfId="0" applyFont="1" applyFill="1" applyBorder="1" applyAlignment="1" applyProtection="1">
      <alignment horizontal="center" vertical="center" wrapText="1"/>
    </xf>
    <xf numFmtId="3" fontId="5" fillId="0" borderId="29" xfId="0" applyNumberFormat="1" applyFont="1" applyFill="1" applyBorder="1" applyAlignment="1" applyProtection="1">
      <alignment horizontal="center" vertical="center" wrapText="1"/>
    </xf>
    <xf numFmtId="3" fontId="5" fillId="0" borderId="28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9" xfId="0" applyFont="1" applyFill="1" applyBorder="1" applyAlignment="1" applyProtection="1">
      <alignment horizontal="center" vertical="center" wrapText="1"/>
    </xf>
    <xf numFmtId="0" fontId="10" fillId="2" borderId="5" xfId="0" applyFont="1" applyFill="1" applyBorder="1" applyAlignment="1" applyProtection="1">
      <alignment horizontal="center" vertical="center" wrapText="1"/>
    </xf>
    <xf numFmtId="0" fontId="10" fillId="2" borderId="11" xfId="0" applyFont="1" applyFill="1" applyBorder="1" applyAlignment="1" applyProtection="1">
      <alignment horizontal="center" vertical="center" wrapText="1"/>
    </xf>
    <xf numFmtId="0" fontId="19" fillId="0" borderId="29" xfId="0" applyFont="1" applyFill="1" applyBorder="1" applyAlignment="1" applyProtection="1">
      <alignment horizontal="center" vertical="center" wrapText="1"/>
    </xf>
    <xf numFmtId="0" fontId="5" fillId="0" borderId="28" xfId="0" applyFont="1" applyFill="1" applyBorder="1" applyAlignment="1" applyProtection="1">
      <alignment horizontal="center" vertical="center" wrapText="1"/>
    </xf>
    <xf numFmtId="0" fontId="5" fillId="0" borderId="44" xfId="0" applyFont="1" applyFill="1" applyBorder="1" applyAlignment="1" applyProtection="1">
      <alignment horizontal="center" vertical="center" wrapText="1"/>
    </xf>
    <xf numFmtId="0" fontId="5" fillId="0" borderId="45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11" fillId="2" borderId="46" xfId="0" applyFont="1" applyFill="1" applyBorder="1" applyAlignment="1" applyProtection="1">
      <alignment horizontal="center" vertical="center" wrapText="1"/>
    </xf>
    <xf numFmtId="0" fontId="11" fillId="2" borderId="47" xfId="0" applyFont="1" applyFill="1" applyBorder="1" applyAlignment="1" applyProtection="1">
      <alignment horizontal="center" vertical="center" wrapText="1"/>
    </xf>
    <xf numFmtId="0" fontId="11" fillId="2" borderId="5" xfId="0" applyFont="1" applyFill="1" applyBorder="1" applyAlignment="1" applyProtection="1">
      <alignment horizontal="center" vertical="center" wrapText="1"/>
    </xf>
    <xf numFmtId="0" fontId="11" fillId="2" borderId="11" xfId="0" applyFont="1" applyFill="1" applyBorder="1" applyAlignment="1" applyProtection="1">
      <alignment horizontal="center" vertical="center" wrapText="1"/>
    </xf>
    <xf numFmtId="0" fontId="18" fillId="2" borderId="5" xfId="0" applyFont="1" applyFill="1" applyBorder="1" applyAlignment="1" applyProtection="1">
      <alignment horizontal="center" vertical="center" wrapText="1"/>
    </xf>
    <xf numFmtId="0" fontId="18" fillId="2" borderId="11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top" wrapText="1"/>
    </xf>
    <xf numFmtId="0" fontId="2" fillId="0" borderId="6" xfId="0" applyFont="1" applyFill="1" applyBorder="1" applyAlignment="1" applyProtection="1">
      <alignment horizontal="center" vertical="top" wrapText="1"/>
    </xf>
    <xf numFmtId="0" fontId="13" fillId="0" borderId="23" xfId="0" applyFont="1" applyFill="1" applyBorder="1" applyAlignment="1" applyProtection="1">
      <alignment horizontal="center"/>
    </xf>
    <xf numFmtId="0" fontId="13" fillId="0" borderId="24" xfId="0" applyFont="1" applyFill="1" applyBorder="1" applyAlignment="1" applyProtection="1">
      <alignment horizontal="center"/>
    </xf>
    <xf numFmtId="0" fontId="13" fillId="0" borderId="25" xfId="0" applyFont="1" applyFill="1" applyBorder="1" applyAlignment="1" applyProtection="1">
      <alignment horizontal="center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14" fillId="0" borderId="5" xfId="0" applyFont="1" applyFill="1" applyBorder="1" applyAlignment="1" applyProtection="1">
      <alignment horizontal="center" vertical="center" wrapText="1"/>
    </xf>
    <xf numFmtId="0" fontId="14" fillId="0" borderId="11" xfId="0" applyFont="1" applyFill="1" applyBorder="1" applyAlignment="1" applyProtection="1">
      <alignment horizontal="center" vertical="center" wrapText="1"/>
    </xf>
    <xf numFmtId="3" fontId="2" fillId="0" borderId="8" xfId="0" applyNumberFormat="1" applyFont="1" applyFill="1" applyBorder="1" applyAlignment="1" applyProtection="1">
      <alignment horizontal="center" vertical="center"/>
    </xf>
    <xf numFmtId="3" fontId="2" fillId="0" borderId="6" xfId="0" applyNumberFormat="1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top" wrapText="1"/>
    </xf>
    <xf numFmtId="0" fontId="2" fillId="0" borderId="7" xfId="0" applyFont="1" applyFill="1" applyBorder="1" applyAlignment="1" applyProtection="1">
      <alignment horizontal="center" vertical="top" wrapText="1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 wrapText="1"/>
    </xf>
    <xf numFmtId="0" fontId="1" fillId="0" borderId="23" xfId="0" applyFont="1" applyFill="1" applyBorder="1" applyAlignment="1" applyProtection="1">
      <alignment horizontal="center"/>
    </xf>
    <xf numFmtId="0" fontId="1" fillId="0" borderId="24" xfId="0" applyFont="1" applyFill="1" applyBorder="1" applyAlignment="1" applyProtection="1">
      <alignment horizontal="center"/>
    </xf>
    <xf numFmtId="0" fontId="1" fillId="0" borderId="43" xfId="0" applyFont="1" applyFill="1" applyBorder="1" applyAlignment="1" applyProtection="1">
      <alignment horizontal="center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22" xfId="0" applyFont="1" applyFill="1" applyBorder="1" applyAlignment="1" applyProtection="1">
      <alignment horizontal="center" vertical="center" wrapText="1"/>
    </xf>
    <xf numFmtId="3" fontId="5" fillId="0" borderId="14" xfId="0" applyNumberFormat="1" applyFont="1" applyFill="1" applyBorder="1" applyAlignment="1" applyProtection="1">
      <alignment horizontal="center" vertical="center" wrapText="1"/>
    </xf>
    <xf numFmtId="0" fontId="11" fillId="2" borderId="38" xfId="0" applyFont="1" applyFill="1" applyBorder="1" applyAlignment="1" applyProtection="1">
      <alignment horizontal="center" vertical="center" wrapText="1"/>
    </xf>
    <xf numFmtId="0" fontId="11" fillId="2" borderId="39" xfId="0" applyFont="1" applyFill="1" applyBorder="1" applyAlignment="1" applyProtection="1">
      <alignment horizontal="center" vertical="center" wrapText="1"/>
    </xf>
    <xf numFmtId="0" fontId="19" fillId="0" borderId="10" xfId="0" applyFont="1" applyFill="1" applyBorder="1" applyAlignment="1" applyProtection="1">
      <alignment horizontal="center" vertical="center" wrapText="1"/>
    </xf>
    <xf numFmtId="0" fontId="19" fillId="0" borderId="50" xfId="0" applyFont="1" applyFill="1" applyBorder="1" applyAlignment="1" applyProtection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6"/>
  <sheetViews>
    <sheetView zoomScale="85" zoomScaleNormal="85" workbookViewId="0">
      <selection activeCell="I35" sqref="I35"/>
    </sheetView>
  </sheetViews>
  <sheetFormatPr defaultRowHeight="15" x14ac:dyDescent="0.25"/>
  <cols>
    <col min="1" max="1" width="6.5703125" style="108" customWidth="1"/>
    <col min="2" max="3" width="9.140625" customWidth="1"/>
    <col min="4" max="4" width="9" bestFit="1" customWidth="1"/>
    <col min="5" max="5" width="9.28515625" customWidth="1"/>
    <col min="6" max="6" width="10.28515625" customWidth="1"/>
    <col min="7" max="7" width="14.28515625" customWidth="1"/>
    <col min="8" max="8" width="12.140625" customWidth="1"/>
    <col min="9" max="9" width="9.28515625" customWidth="1"/>
    <col min="10" max="10" width="9.5703125" customWidth="1"/>
    <col min="11" max="11" width="29.42578125" customWidth="1"/>
    <col min="12" max="12" width="10.28515625" customWidth="1"/>
    <col min="13" max="13" width="10.5703125" customWidth="1"/>
    <col min="14" max="14" width="8.85546875" bestFit="1" customWidth="1"/>
    <col min="25" max="25" width="10.5703125" customWidth="1"/>
  </cols>
  <sheetData>
    <row r="1" spans="1:26" ht="19.5" thickBot="1" x14ac:dyDescent="0.35">
      <c r="A1" s="150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2"/>
    </row>
    <row r="2" spans="1:26" ht="15.75" thickBot="1" x14ac:dyDescent="0.3">
      <c r="A2" s="153" t="s">
        <v>1</v>
      </c>
      <c r="B2" s="156" t="s">
        <v>2</v>
      </c>
      <c r="C2" s="157"/>
      <c r="D2" s="157"/>
      <c r="E2" s="157"/>
      <c r="F2" s="158"/>
      <c r="G2" s="159" t="s">
        <v>3</v>
      </c>
      <c r="H2" s="161" t="s">
        <v>4</v>
      </c>
      <c r="I2" s="163" t="s">
        <v>5</v>
      </c>
      <c r="J2" s="159" t="s">
        <v>6</v>
      </c>
      <c r="K2" s="159" t="s">
        <v>7</v>
      </c>
      <c r="L2" s="165" t="s">
        <v>8</v>
      </c>
      <c r="M2" s="166"/>
      <c r="N2" s="167" t="s">
        <v>9</v>
      </c>
      <c r="O2" s="168"/>
      <c r="P2" s="169" t="s">
        <v>10</v>
      </c>
      <c r="Q2" s="170"/>
      <c r="R2" s="170"/>
      <c r="S2" s="170"/>
      <c r="T2" s="171"/>
      <c r="U2" s="171"/>
      <c r="V2" s="171"/>
      <c r="W2" s="171"/>
      <c r="X2" s="172"/>
      <c r="Y2" s="167" t="s">
        <v>11</v>
      </c>
      <c r="Z2" s="168"/>
    </row>
    <row r="3" spans="1:26" x14ac:dyDescent="0.25">
      <c r="A3" s="154"/>
      <c r="B3" s="173" t="s">
        <v>12</v>
      </c>
      <c r="C3" s="175" t="s">
        <v>13</v>
      </c>
      <c r="D3" s="175" t="s">
        <v>14</v>
      </c>
      <c r="E3" s="175" t="s">
        <v>15</v>
      </c>
      <c r="F3" s="177" t="s">
        <v>16</v>
      </c>
      <c r="G3" s="160"/>
      <c r="H3" s="162"/>
      <c r="I3" s="164"/>
      <c r="J3" s="160"/>
      <c r="K3" s="160"/>
      <c r="L3" s="179" t="s">
        <v>17</v>
      </c>
      <c r="M3" s="180" t="s">
        <v>18</v>
      </c>
      <c r="N3" s="181" t="s">
        <v>19</v>
      </c>
      <c r="O3" s="187" t="s">
        <v>20</v>
      </c>
      <c r="P3" s="189" t="s">
        <v>21</v>
      </c>
      <c r="Q3" s="190"/>
      <c r="R3" s="190"/>
      <c r="S3" s="191"/>
      <c r="T3" s="192" t="s">
        <v>22</v>
      </c>
      <c r="U3" s="194" t="s">
        <v>23</v>
      </c>
      <c r="V3" s="196" t="s">
        <v>24</v>
      </c>
      <c r="W3" s="194" t="s">
        <v>25</v>
      </c>
      <c r="X3" s="183" t="s">
        <v>26</v>
      </c>
      <c r="Y3" s="185" t="s">
        <v>27</v>
      </c>
      <c r="Z3" s="186" t="s">
        <v>28</v>
      </c>
    </row>
    <row r="4" spans="1:26" ht="81.599999999999994" customHeight="1" thickBot="1" x14ac:dyDescent="0.3">
      <c r="A4" s="155"/>
      <c r="B4" s="174"/>
      <c r="C4" s="176"/>
      <c r="D4" s="176"/>
      <c r="E4" s="176"/>
      <c r="F4" s="178"/>
      <c r="G4" s="160"/>
      <c r="H4" s="162"/>
      <c r="I4" s="164"/>
      <c r="J4" s="160"/>
      <c r="K4" s="160"/>
      <c r="L4" s="179"/>
      <c r="M4" s="180"/>
      <c r="N4" s="182"/>
      <c r="O4" s="188"/>
      <c r="P4" s="12" t="s">
        <v>29</v>
      </c>
      <c r="Q4" s="13" t="s">
        <v>30</v>
      </c>
      <c r="R4" s="13" t="s">
        <v>31</v>
      </c>
      <c r="S4" s="145" t="s">
        <v>32</v>
      </c>
      <c r="T4" s="193"/>
      <c r="U4" s="195"/>
      <c r="V4" s="197"/>
      <c r="W4" s="195"/>
      <c r="X4" s="184"/>
      <c r="Y4" s="185"/>
      <c r="Z4" s="186"/>
    </row>
    <row r="5" spans="1:26" ht="38.25" x14ac:dyDescent="0.25">
      <c r="A5" s="109">
        <v>1</v>
      </c>
      <c r="B5" s="15" t="s">
        <v>33</v>
      </c>
      <c r="C5" s="16" t="s">
        <v>34</v>
      </c>
      <c r="D5" s="16">
        <v>48847682</v>
      </c>
      <c r="E5" s="16">
        <v>48847682</v>
      </c>
      <c r="F5" s="18">
        <v>600115585</v>
      </c>
      <c r="G5" s="15" t="s">
        <v>35</v>
      </c>
      <c r="H5" s="16" t="s">
        <v>280</v>
      </c>
      <c r="I5" s="16" t="s">
        <v>45</v>
      </c>
      <c r="J5" s="16" t="s">
        <v>171</v>
      </c>
      <c r="K5" s="52" t="s">
        <v>36</v>
      </c>
      <c r="L5" s="60">
        <v>20000000</v>
      </c>
      <c r="M5" s="17">
        <f>L5/100*70</f>
        <v>14000000</v>
      </c>
      <c r="N5" s="16" t="s">
        <v>265</v>
      </c>
      <c r="O5" s="124" t="s">
        <v>270</v>
      </c>
      <c r="P5" s="133" t="s">
        <v>37</v>
      </c>
      <c r="Q5" s="120" t="s">
        <v>37</v>
      </c>
      <c r="R5" s="120" t="s">
        <v>37</v>
      </c>
      <c r="S5" s="134" t="s">
        <v>37</v>
      </c>
      <c r="T5" s="146"/>
      <c r="U5" s="147"/>
      <c r="V5" s="120"/>
      <c r="W5" s="120"/>
      <c r="X5" s="134"/>
      <c r="Y5" s="43" t="s">
        <v>38</v>
      </c>
      <c r="Z5" s="18"/>
    </row>
    <row r="6" spans="1:26" ht="51" x14ac:dyDescent="0.25">
      <c r="A6" s="110">
        <v>2</v>
      </c>
      <c r="B6" s="19" t="s">
        <v>33</v>
      </c>
      <c r="C6" s="20" t="s">
        <v>34</v>
      </c>
      <c r="D6" s="20">
        <v>48847682</v>
      </c>
      <c r="E6" s="20">
        <v>48847682</v>
      </c>
      <c r="F6" s="25">
        <v>600115585</v>
      </c>
      <c r="G6" s="19" t="s">
        <v>39</v>
      </c>
      <c r="H6" s="20" t="s">
        <v>280</v>
      </c>
      <c r="I6" s="20" t="s">
        <v>45</v>
      </c>
      <c r="J6" s="20" t="s">
        <v>171</v>
      </c>
      <c r="K6" s="53" t="s">
        <v>40</v>
      </c>
      <c r="L6" s="61">
        <v>10000000</v>
      </c>
      <c r="M6" s="23">
        <f t="shared" ref="M6:M7" si="0">L6/100*70</f>
        <v>7000000</v>
      </c>
      <c r="N6" s="20" t="s">
        <v>267</v>
      </c>
      <c r="O6" s="125" t="s">
        <v>271</v>
      </c>
      <c r="P6" s="135" t="s">
        <v>37</v>
      </c>
      <c r="Q6" s="72" t="s">
        <v>37</v>
      </c>
      <c r="R6" s="72" t="s">
        <v>37</v>
      </c>
      <c r="S6" s="84" t="s">
        <v>37</v>
      </c>
      <c r="T6" s="81"/>
      <c r="U6" s="72"/>
      <c r="V6" s="72"/>
      <c r="W6" s="72"/>
      <c r="X6" s="84"/>
      <c r="Y6" s="44" t="s">
        <v>38</v>
      </c>
      <c r="Z6" s="25"/>
    </row>
    <row r="7" spans="1:26" ht="102" x14ac:dyDescent="0.25">
      <c r="A7" s="110">
        <v>3</v>
      </c>
      <c r="B7" s="19" t="s">
        <v>33</v>
      </c>
      <c r="C7" s="20" t="s">
        <v>34</v>
      </c>
      <c r="D7" s="20">
        <v>48847682</v>
      </c>
      <c r="E7" s="20">
        <v>48847682</v>
      </c>
      <c r="F7" s="25">
        <v>600115585</v>
      </c>
      <c r="G7" s="19" t="s">
        <v>41</v>
      </c>
      <c r="H7" s="20" t="s">
        <v>280</v>
      </c>
      <c r="I7" s="20" t="s">
        <v>45</v>
      </c>
      <c r="J7" s="20" t="s">
        <v>171</v>
      </c>
      <c r="K7" s="54" t="s">
        <v>42</v>
      </c>
      <c r="L7" s="63">
        <v>60000000</v>
      </c>
      <c r="M7" s="23">
        <f t="shared" si="0"/>
        <v>42000000</v>
      </c>
      <c r="N7" s="20" t="s">
        <v>265</v>
      </c>
      <c r="O7" s="58" t="s">
        <v>270</v>
      </c>
      <c r="P7" s="135" t="s">
        <v>37</v>
      </c>
      <c r="Q7" s="72" t="s">
        <v>37</v>
      </c>
      <c r="R7" s="72" t="s">
        <v>37</v>
      </c>
      <c r="S7" s="84" t="s">
        <v>37</v>
      </c>
      <c r="T7" s="81"/>
      <c r="U7" s="72"/>
      <c r="V7" s="72"/>
      <c r="W7" s="72"/>
      <c r="X7" s="84"/>
      <c r="Y7" s="44" t="s">
        <v>38</v>
      </c>
      <c r="Z7" s="25"/>
    </row>
    <row r="8" spans="1:26" ht="89.25" x14ac:dyDescent="0.25">
      <c r="A8" s="110">
        <v>4</v>
      </c>
      <c r="B8" s="19" t="s">
        <v>277</v>
      </c>
      <c r="C8" s="20" t="s">
        <v>43</v>
      </c>
      <c r="D8" s="20">
        <v>48847721</v>
      </c>
      <c r="E8" s="20">
        <v>600115500</v>
      </c>
      <c r="F8" s="25">
        <v>600115500</v>
      </c>
      <c r="G8" s="19" t="s">
        <v>44</v>
      </c>
      <c r="H8" s="20" t="s">
        <v>280</v>
      </c>
      <c r="I8" s="20" t="s">
        <v>45</v>
      </c>
      <c r="J8" s="20" t="s">
        <v>45</v>
      </c>
      <c r="K8" s="53" t="s">
        <v>46</v>
      </c>
      <c r="L8" s="63">
        <v>16000000</v>
      </c>
      <c r="M8" s="23">
        <f>L8/100*70</f>
        <v>11200000</v>
      </c>
      <c r="N8" s="20" t="s">
        <v>263</v>
      </c>
      <c r="O8" s="55" t="s">
        <v>264</v>
      </c>
      <c r="P8" s="135" t="s">
        <v>37</v>
      </c>
      <c r="Q8" s="72" t="s">
        <v>37</v>
      </c>
      <c r="R8" s="72" t="s">
        <v>37</v>
      </c>
      <c r="S8" s="84" t="s">
        <v>37</v>
      </c>
      <c r="T8" s="81"/>
      <c r="U8" s="72"/>
      <c r="V8" s="72"/>
      <c r="W8" s="72"/>
      <c r="X8" s="84" t="s">
        <v>37</v>
      </c>
      <c r="Y8" s="44" t="s">
        <v>47</v>
      </c>
      <c r="Z8" s="25" t="s">
        <v>48</v>
      </c>
    </row>
    <row r="9" spans="1:26" ht="76.5" x14ac:dyDescent="0.25">
      <c r="A9" s="110">
        <v>5</v>
      </c>
      <c r="B9" s="19" t="s">
        <v>277</v>
      </c>
      <c r="C9" s="20" t="s">
        <v>43</v>
      </c>
      <c r="D9" s="20">
        <v>48847721</v>
      </c>
      <c r="E9" s="20">
        <v>600115500</v>
      </c>
      <c r="F9" s="25">
        <v>600115500</v>
      </c>
      <c r="G9" s="19" t="s">
        <v>49</v>
      </c>
      <c r="H9" s="20" t="s">
        <v>280</v>
      </c>
      <c r="I9" s="20" t="s">
        <v>45</v>
      </c>
      <c r="J9" s="20" t="s">
        <v>45</v>
      </c>
      <c r="K9" s="53" t="s">
        <v>50</v>
      </c>
      <c r="L9" s="61">
        <v>8000000</v>
      </c>
      <c r="M9" s="23">
        <f t="shared" ref="M9:M10" si="1">L9/100*70</f>
        <v>5600000</v>
      </c>
      <c r="N9" s="20" t="s">
        <v>263</v>
      </c>
      <c r="O9" s="125" t="s">
        <v>271</v>
      </c>
      <c r="P9" s="135" t="s">
        <v>37</v>
      </c>
      <c r="Q9" s="72" t="s">
        <v>37</v>
      </c>
      <c r="R9" s="72" t="s">
        <v>37</v>
      </c>
      <c r="S9" s="84" t="s">
        <v>37</v>
      </c>
      <c r="T9" s="81"/>
      <c r="U9" s="72"/>
      <c r="V9" s="72"/>
      <c r="W9" s="72"/>
      <c r="X9" s="84" t="s">
        <v>37</v>
      </c>
      <c r="Y9" s="44" t="s">
        <v>51</v>
      </c>
      <c r="Z9" s="25" t="s">
        <v>48</v>
      </c>
    </row>
    <row r="10" spans="1:26" ht="76.5" x14ac:dyDescent="0.25">
      <c r="A10" s="110">
        <v>6</v>
      </c>
      <c r="B10" s="19" t="s">
        <v>277</v>
      </c>
      <c r="C10" s="20" t="s">
        <v>43</v>
      </c>
      <c r="D10" s="20">
        <v>48847721</v>
      </c>
      <c r="E10" s="20">
        <v>600115500</v>
      </c>
      <c r="F10" s="25">
        <v>600115500</v>
      </c>
      <c r="G10" s="19" t="s">
        <v>52</v>
      </c>
      <c r="H10" s="20" t="s">
        <v>280</v>
      </c>
      <c r="I10" s="20" t="s">
        <v>45</v>
      </c>
      <c r="J10" s="20" t="s">
        <v>45</v>
      </c>
      <c r="K10" s="55" t="s">
        <v>53</v>
      </c>
      <c r="L10" s="63">
        <v>8000000</v>
      </c>
      <c r="M10" s="23">
        <f t="shared" si="1"/>
        <v>5600000</v>
      </c>
      <c r="N10" s="20" t="s">
        <v>263</v>
      </c>
      <c r="O10" s="58" t="s">
        <v>270</v>
      </c>
      <c r="P10" s="135" t="s">
        <v>37</v>
      </c>
      <c r="Q10" s="72" t="s">
        <v>37</v>
      </c>
      <c r="R10" s="72" t="s">
        <v>37</v>
      </c>
      <c r="S10" s="84" t="s">
        <v>37</v>
      </c>
      <c r="T10" s="81"/>
      <c r="U10" s="72"/>
      <c r="V10" s="72"/>
      <c r="W10" s="72" t="s">
        <v>37</v>
      </c>
      <c r="X10" s="84" t="s">
        <v>37</v>
      </c>
      <c r="Y10" s="44" t="s">
        <v>54</v>
      </c>
      <c r="Z10" s="25" t="s">
        <v>48</v>
      </c>
    </row>
    <row r="11" spans="1:26" ht="76.5" x14ac:dyDescent="0.25">
      <c r="A11" s="110">
        <v>7</v>
      </c>
      <c r="B11" s="19" t="s">
        <v>55</v>
      </c>
      <c r="C11" s="20" t="s">
        <v>43</v>
      </c>
      <c r="D11" s="20">
        <v>70982309</v>
      </c>
      <c r="E11" s="20">
        <v>108032515</v>
      </c>
      <c r="F11" s="25">
        <v>600116107</v>
      </c>
      <c r="G11" s="19" t="s">
        <v>56</v>
      </c>
      <c r="H11" s="20" t="s">
        <v>106</v>
      </c>
      <c r="I11" s="20" t="s">
        <v>45</v>
      </c>
      <c r="J11" s="20" t="s">
        <v>57</v>
      </c>
      <c r="K11" s="53" t="s">
        <v>58</v>
      </c>
      <c r="L11" s="63">
        <v>5000000</v>
      </c>
      <c r="M11" s="23">
        <f>L11/100*70</f>
        <v>3500000</v>
      </c>
      <c r="N11" s="20" t="s">
        <v>263</v>
      </c>
      <c r="O11" s="125" t="s">
        <v>271</v>
      </c>
      <c r="P11" s="135"/>
      <c r="Q11" s="72" t="s">
        <v>37</v>
      </c>
      <c r="R11" s="72" t="s">
        <v>37</v>
      </c>
      <c r="S11" s="84"/>
      <c r="T11" s="81"/>
      <c r="U11" s="72"/>
      <c r="V11" s="72" t="s">
        <v>37</v>
      </c>
      <c r="W11" s="72"/>
      <c r="X11" s="84"/>
      <c r="Y11" s="44" t="s">
        <v>60</v>
      </c>
      <c r="Z11" s="25" t="s">
        <v>48</v>
      </c>
    </row>
    <row r="12" spans="1:26" ht="38.25" x14ac:dyDescent="0.25">
      <c r="A12" s="110">
        <v>8</v>
      </c>
      <c r="B12" s="19" t="s">
        <v>275</v>
      </c>
      <c r="C12" s="20" t="s">
        <v>61</v>
      </c>
      <c r="D12" s="20">
        <v>71008942</v>
      </c>
      <c r="E12" s="20">
        <v>102115222</v>
      </c>
      <c r="F12" s="25">
        <v>600116115</v>
      </c>
      <c r="G12" s="19" t="s">
        <v>62</v>
      </c>
      <c r="H12" s="20" t="s">
        <v>280</v>
      </c>
      <c r="I12" s="20" t="s">
        <v>45</v>
      </c>
      <c r="J12" s="20" t="s">
        <v>63</v>
      </c>
      <c r="K12" s="53" t="s">
        <v>64</v>
      </c>
      <c r="L12" s="63">
        <v>500000</v>
      </c>
      <c r="M12" s="23">
        <f t="shared" ref="M12:M13" si="2">L12/100*70</f>
        <v>350000</v>
      </c>
      <c r="N12" s="20" t="s">
        <v>272</v>
      </c>
      <c r="O12" s="55" t="s">
        <v>268</v>
      </c>
      <c r="P12" s="135" t="s">
        <v>37</v>
      </c>
      <c r="Q12" s="72"/>
      <c r="R12" s="72" t="s">
        <v>37</v>
      </c>
      <c r="S12" s="84"/>
      <c r="T12" s="81"/>
      <c r="U12" s="72" t="s">
        <v>37</v>
      </c>
      <c r="V12" s="72"/>
      <c r="W12" s="72" t="s">
        <v>37</v>
      </c>
      <c r="X12" s="84" t="s">
        <v>37</v>
      </c>
      <c r="Y12" s="44" t="s">
        <v>65</v>
      </c>
      <c r="Z12" s="25"/>
    </row>
    <row r="13" spans="1:26" ht="44.45" customHeight="1" x14ac:dyDescent="0.25">
      <c r="A13" s="110">
        <v>9</v>
      </c>
      <c r="B13" s="19" t="s">
        <v>275</v>
      </c>
      <c r="C13" s="20" t="s">
        <v>61</v>
      </c>
      <c r="D13" s="20">
        <v>71008942</v>
      </c>
      <c r="E13" s="20">
        <v>102115222</v>
      </c>
      <c r="F13" s="25">
        <v>600116115</v>
      </c>
      <c r="G13" s="19" t="s">
        <v>66</v>
      </c>
      <c r="H13" s="20" t="s">
        <v>280</v>
      </c>
      <c r="I13" s="20" t="s">
        <v>45</v>
      </c>
      <c r="J13" s="20" t="s">
        <v>63</v>
      </c>
      <c r="K13" s="53" t="s">
        <v>67</v>
      </c>
      <c r="L13" s="61">
        <v>500000</v>
      </c>
      <c r="M13" s="23">
        <f t="shared" si="2"/>
        <v>350000</v>
      </c>
      <c r="N13" s="20" t="s">
        <v>272</v>
      </c>
      <c r="O13" s="55" t="s">
        <v>268</v>
      </c>
      <c r="P13" s="135" t="s">
        <v>37</v>
      </c>
      <c r="Q13" s="72" t="s">
        <v>37</v>
      </c>
      <c r="R13" s="72" t="s">
        <v>37</v>
      </c>
      <c r="S13" s="84" t="s">
        <v>37</v>
      </c>
      <c r="T13" s="81"/>
      <c r="U13" s="72"/>
      <c r="V13" s="72"/>
      <c r="W13" s="72"/>
      <c r="X13" s="84" t="s">
        <v>37</v>
      </c>
      <c r="Y13" s="68" t="s">
        <v>68</v>
      </c>
      <c r="Z13" s="25"/>
    </row>
    <row r="14" spans="1:26" ht="38.25" x14ac:dyDescent="0.25">
      <c r="A14" s="110">
        <v>10</v>
      </c>
      <c r="B14" s="19" t="s">
        <v>276</v>
      </c>
      <c r="C14" s="20" t="s">
        <v>69</v>
      </c>
      <c r="D14" s="20">
        <v>70938182</v>
      </c>
      <c r="E14" s="20">
        <v>150008601</v>
      </c>
      <c r="F14" s="25">
        <v>600116034</v>
      </c>
      <c r="G14" s="19" t="s">
        <v>70</v>
      </c>
      <c r="H14" s="20" t="s">
        <v>280</v>
      </c>
      <c r="I14" s="20" t="s">
        <v>45</v>
      </c>
      <c r="J14" s="20" t="s">
        <v>71</v>
      </c>
      <c r="K14" s="53" t="s">
        <v>197</v>
      </c>
      <c r="L14" s="61">
        <v>2000000</v>
      </c>
      <c r="M14" s="23">
        <f>L14/100*70</f>
        <v>1400000</v>
      </c>
      <c r="N14" s="20" t="s">
        <v>272</v>
      </c>
      <c r="O14" s="125" t="s">
        <v>271</v>
      </c>
      <c r="P14" s="135" t="s">
        <v>37</v>
      </c>
      <c r="Q14" s="72" t="s">
        <v>37</v>
      </c>
      <c r="R14" s="72" t="s">
        <v>37</v>
      </c>
      <c r="S14" s="84" t="s">
        <v>37</v>
      </c>
      <c r="T14" s="81"/>
      <c r="U14" s="72"/>
      <c r="V14" s="72"/>
      <c r="W14" s="72"/>
      <c r="X14" s="84"/>
      <c r="Y14" s="44" t="s">
        <v>72</v>
      </c>
      <c r="Z14" s="25"/>
    </row>
    <row r="15" spans="1:26" ht="38.25" x14ac:dyDescent="0.25">
      <c r="A15" s="110">
        <v>11</v>
      </c>
      <c r="B15" s="19" t="s">
        <v>276</v>
      </c>
      <c r="C15" s="20" t="s">
        <v>69</v>
      </c>
      <c r="D15" s="20">
        <v>70938482</v>
      </c>
      <c r="E15" s="20">
        <v>102391645</v>
      </c>
      <c r="F15" s="25">
        <v>600116034</v>
      </c>
      <c r="G15" s="19" t="s">
        <v>73</v>
      </c>
      <c r="H15" s="20" t="s">
        <v>280</v>
      </c>
      <c r="I15" s="20" t="s">
        <v>45</v>
      </c>
      <c r="J15" s="20" t="s">
        <v>71</v>
      </c>
      <c r="K15" s="55" t="s">
        <v>198</v>
      </c>
      <c r="L15" s="63">
        <v>7000000</v>
      </c>
      <c r="M15" s="23">
        <f>L15/100*70</f>
        <v>4900000</v>
      </c>
      <c r="N15" s="20" t="s">
        <v>272</v>
      </c>
      <c r="O15" s="125" t="s">
        <v>271</v>
      </c>
      <c r="P15" s="135" t="s">
        <v>37</v>
      </c>
      <c r="Q15" s="72" t="s">
        <v>37</v>
      </c>
      <c r="R15" s="72" t="s">
        <v>37</v>
      </c>
      <c r="S15" s="84" t="s">
        <v>37</v>
      </c>
      <c r="T15" s="81"/>
      <c r="U15" s="72"/>
      <c r="V15" s="72" t="s">
        <v>37</v>
      </c>
      <c r="W15" s="72" t="s">
        <v>37</v>
      </c>
      <c r="X15" s="84"/>
      <c r="Y15" s="44" t="s">
        <v>72</v>
      </c>
      <c r="Z15" s="25"/>
    </row>
    <row r="16" spans="1:26" ht="25.5" x14ac:dyDescent="0.25">
      <c r="A16" s="110">
        <v>12</v>
      </c>
      <c r="B16" s="19" t="s">
        <v>74</v>
      </c>
      <c r="C16" s="20" t="s">
        <v>75</v>
      </c>
      <c r="D16" s="20">
        <v>70299668</v>
      </c>
      <c r="E16" s="20">
        <v>102391106</v>
      </c>
      <c r="F16" s="25">
        <v>600115836</v>
      </c>
      <c r="G16" s="19" t="s">
        <v>76</v>
      </c>
      <c r="H16" s="20" t="s">
        <v>280</v>
      </c>
      <c r="I16" s="20" t="s">
        <v>45</v>
      </c>
      <c r="J16" s="20" t="s">
        <v>77</v>
      </c>
      <c r="K16" s="56" t="s">
        <v>199</v>
      </c>
      <c r="L16" s="63">
        <v>1000000</v>
      </c>
      <c r="M16" s="23">
        <f t="shared" ref="M16:M19" si="3">L16/100*70</f>
        <v>700000</v>
      </c>
      <c r="N16" s="20" t="s">
        <v>272</v>
      </c>
      <c r="O16" s="55" t="s">
        <v>268</v>
      </c>
      <c r="P16" s="135" t="s">
        <v>37</v>
      </c>
      <c r="Q16" s="72" t="s">
        <v>37</v>
      </c>
      <c r="R16" s="72" t="s">
        <v>37</v>
      </c>
      <c r="S16" s="84" t="s">
        <v>37</v>
      </c>
      <c r="T16" s="81"/>
      <c r="U16" s="72"/>
      <c r="V16" s="72"/>
      <c r="W16" s="72"/>
      <c r="X16" s="84"/>
      <c r="Y16" s="44"/>
      <c r="Z16" s="25" t="s">
        <v>48</v>
      </c>
    </row>
    <row r="17" spans="1:26" ht="38.25" x14ac:dyDescent="0.25">
      <c r="A17" s="110">
        <v>13</v>
      </c>
      <c r="B17" s="19" t="s">
        <v>74</v>
      </c>
      <c r="C17" s="20" t="s">
        <v>75</v>
      </c>
      <c r="D17" s="20">
        <v>70299668</v>
      </c>
      <c r="E17" s="20">
        <v>102391106</v>
      </c>
      <c r="F17" s="25">
        <v>600115836</v>
      </c>
      <c r="G17" s="19" t="s">
        <v>78</v>
      </c>
      <c r="H17" s="20" t="s">
        <v>280</v>
      </c>
      <c r="I17" s="20" t="s">
        <v>45</v>
      </c>
      <c r="J17" s="20" t="s">
        <v>77</v>
      </c>
      <c r="K17" s="53" t="s">
        <v>200</v>
      </c>
      <c r="L17" s="61">
        <v>1000000</v>
      </c>
      <c r="M17" s="23">
        <f t="shared" si="3"/>
        <v>700000</v>
      </c>
      <c r="N17" s="20" t="s">
        <v>272</v>
      </c>
      <c r="O17" s="55" t="s">
        <v>268</v>
      </c>
      <c r="P17" s="135" t="s">
        <v>37</v>
      </c>
      <c r="Q17" s="72" t="s">
        <v>37</v>
      </c>
      <c r="R17" s="72" t="s">
        <v>37</v>
      </c>
      <c r="S17" s="84" t="s">
        <v>37</v>
      </c>
      <c r="T17" s="81"/>
      <c r="U17" s="72"/>
      <c r="V17" s="72"/>
      <c r="W17" s="72"/>
      <c r="X17" s="84"/>
      <c r="Y17" s="44"/>
      <c r="Z17" s="25" t="s">
        <v>48</v>
      </c>
    </row>
    <row r="18" spans="1:26" ht="161.1" customHeight="1" x14ac:dyDescent="0.25">
      <c r="A18" s="110">
        <v>14</v>
      </c>
      <c r="B18" s="19" t="s">
        <v>79</v>
      </c>
      <c r="C18" s="20" t="s">
        <v>80</v>
      </c>
      <c r="D18" s="20">
        <v>70993297</v>
      </c>
      <c r="E18" s="20">
        <v>102391131</v>
      </c>
      <c r="F18" s="25">
        <v>600115852</v>
      </c>
      <c r="G18" s="19" t="s">
        <v>81</v>
      </c>
      <c r="H18" s="20" t="s">
        <v>280</v>
      </c>
      <c r="I18" s="20" t="s">
        <v>45</v>
      </c>
      <c r="J18" s="20" t="s">
        <v>82</v>
      </c>
      <c r="K18" s="55" t="s">
        <v>83</v>
      </c>
      <c r="L18" s="63">
        <v>8000000</v>
      </c>
      <c r="M18" s="23">
        <f t="shared" si="3"/>
        <v>5600000</v>
      </c>
      <c r="N18" s="20" t="s">
        <v>263</v>
      </c>
      <c r="O18" s="55" t="s">
        <v>268</v>
      </c>
      <c r="P18" s="135" t="s">
        <v>37</v>
      </c>
      <c r="Q18" s="72" t="s">
        <v>37</v>
      </c>
      <c r="R18" s="72"/>
      <c r="S18" s="84" t="s">
        <v>37</v>
      </c>
      <c r="T18" s="81"/>
      <c r="U18" s="72"/>
      <c r="V18" s="72"/>
      <c r="W18" s="72"/>
      <c r="X18" s="84" t="s">
        <v>37</v>
      </c>
      <c r="Y18" s="44" t="s">
        <v>239</v>
      </c>
      <c r="Z18" s="25" t="s">
        <v>48</v>
      </c>
    </row>
    <row r="19" spans="1:26" ht="63.75" x14ac:dyDescent="0.25">
      <c r="A19" s="110">
        <v>15</v>
      </c>
      <c r="B19" s="19" t="s">
        <v>84</v>
      </c>
      <c r="C19" s="20" t="s">
        <v>85</v>
      </c>
      <c r="D19" s="20">
        <v>62812947</v>
      </c>
      <c r="E19" s="20">
        <v>102391807</v>
      </c>
      <c r="F19" s="25">
        <v>600116085</v>
      </c>
      <c r="G19" s="19" t="s">
        <v>86</v>
      </c>
      <c r="H19" s="20" t="s">
        <v>280</v>
      </c>
      <c r="I19" s="20" t="s">
        <v>45</v>
      </c>
      <c r="J19" s="20" t="s">
        <v>87</v>
      </c>
      <c r="K19" s="55" t="s">
        <v>88</v>
      </c>
      <c r="L19" s="63">
        <v>10000000</v>
      </c>
      <c r="M19" s="23">
        <f t="shared" si="3"/>
        <v>7000000</v>
      </c>
      <c r="N19" s="20" t="s">
        <v>263</v>
      </c>
      <c r="O19" s="55" t="s">
        <v>268</v>
      </c>
      <c r="P19" s="135" t="s">
        <v>37</v>
      </c>
      <c r="Q19" s="72" t="s">
        <v>37</v>
      </c>
      <c r="R19" s="72"/>
      <c r="S19" s="84" t="s">
        <v>37</v>
      </c>
      <c r="T19" s="81"/>
      <c r="U19" s="72"/>
      <c r="V19" s="72"/>
      <c r="W19" s="72"/>
      <c r="X19" s="84" t="s">
        <v>37</v>
      </c>
      <c r="Y19" s="44" t="s">
        <v>283</v>
      </c>
      <c r="Z19" s="25" t="s">
        <v>48</v>
      </c>
    </row>
    <row r="20" spans="1:26" ht="76.5" x14ac:dyDescent="0.25">
      <c r="A20" s="111">
        <v>16</v>
      </c>
      <c r="B20" s="19" t="s">
        <v>89</v>
      </c>
      <c r="C20" s="20" t="s">
        <v>90</v>
      </c>
      <c r="D20" s="20">
        <v>48842770</v>
      </c>
      <c r="E20" s="20" t="s">
        <v>91</v>
      </c>
      <c r="F20" s="25" t="s">
        <v>91</v>
      </c>
      <c r="G20" s="19" t="s">
        <v>92</v>
      </c>
      <c r="H20" s="20" t="s">
        <v>280</v>
      </c>
      <c r="I20" s="20" t="s">
        <v>45</v>
      </c>
      <c r="J20" s="20" t="s">
        <v>45</v>
      </c>
      <c r="K20" s="56" t="s">
        <v>93</v>
      </c>
      <c r="L20" s="64">
        <v>50000000</v>
      </c>
      <c r="M20" s="28">
        <v>35000000</v>
      </c>
      <c r="N20" s="20" t="s">
        <v>263</v>
      </c>
      <c r="O20" s="125" t="s">
        <v>271</v>
      </c>
      <c r="P20" s="70" t="s">
        <v>37</v>
      </c>
      <c r="Q20" s="29" t="s">
        <v>37</v>
      </c>
      <c r="R20" s="29" t="s">
        <v>37</v>
      </c>
      <c r="S20" s="71" t="s">
        <v>37</v>
      </c>
      <c r="T20" s="127"/>
      <c r="U20" s="29"/>
      <c r="V20" s="29" t="s">
        <v>37</v>
      </c>
      <c r="W20" s="29" t="s">
        <v>37</v>
      </c>
      <c r="X20" s="71" t="s">
        <v>37</v>
      </c>
      <c r="Y20" s="69" t="s">
        <v>94</v>
      </c>
      <c r="Z20" s="30" t="s">
        <v>284</v>
      </c>
    </row>
    <row r="21" spans="1:26" ht="38.25" x14ac:dyDescent="0.25">
      <c r="A21" s="112">
        <v>17</v>
      </c>
      <c r="B21" s="19" t="s">
        <v>95</v>
      </c>
      <c r="C21" s="20" t="s">
        <v>96</v>
      </c>
      <c r="D21" s="20">
        <v>70995273</v>
      </c>
      <c r="E21" s="20">
        <v>102391084</v>
      </c>
      <c r="F21" s="25">
        <v>600115828</v>
      </c>
      <c r="G21" s="19" t="s">
        <v>255</v>
      </c>
      <c r="H21" s="20" t="s">
        <v>106</v>
      </c>
      <c r="I21" s="20" t="s">
        <v>45</v>
      </c>
      <c r="J21" s="20" t="s">
        <v>107</v>
      </c>
      <c r="K21" s="53" t="s">
        <v>256</v>
      </c>
      <c r="L21" s="63">
        <v>5000000</v>
      </c>
      <c r="M21" s="23">
        <v>3500000</v>
      </c>
      <c r="N21" s="20" t="s">
        <v>263</v>
      </c>
      <c r="O21" s="125" t="s">
        <v>271</v>
      </c>
      <c r="P21" s="135" t="s">
        <v>37</v>
      </c>
      <c r="Q21" s="72" t="s">
        <v>37</v>
      </c>
      <c r="R21" s="72" t="s">
        <v>37</v>
      </c>
      <c r="S21" s="84" t="s">
        <v>37</v>
      </c>
      <c r="T21" s="81"/>
      <c r="U21" s="72"/>
      <c r="V21" s="72"/>
      <c r="W21" s="72"/>
      <c r="X21" s="84"/>
      <c r="Y21" s="44" t="s">
        <v>38</v>
      </c>
      <c r="Z21" s="25" t="s">
        <v>48</v>
      </c>
    </row>
    <row r="22" spans="1:26" ht="38.25" x14ac:dyDescent="0.25">
      <c r="A22" s="111">
        <v>18</v>
      </c>
      <c r="B22" s="19" t="s">
        <v>95</v>
      </c>
      <c r="C22" s="20" t="s">
        <v>96</v>
      </c>
      <c r="D22" s="20">
        <v>70995273</v>
      </c>
      <c r="E22" s="20">
        <v>102391084</v>
      </c>
      <c r="F22" s="25">
        <v>600115828</v>
      </c>
      <c r="G22" s="19" t="s">
        <v>257</v>
      </c>
      <c r="H22" s="20" t="s">
        <v>106</v>
      </c>
      <c r="I22" s="20" t="s">
        <v>45</v>
      </c>
      <c r="J22" s="20" t="s">
        <v>107</v>
      </c>
      <c r="K22" s="53" t="s">
        <v>258</v>
      </c>
      <c r="L22" s="61">
        <v>300000</v>
      </c>
      <c r="M22" s="22">
        <v>210000</v>
      </c>
      <c r="N22" s="20" t="s">
        <v>267</v>
      </c>
      <c r="O22" s="125" t="s">
        <v>271</v>
      </c>
      <c r="P22" s="135" t="s">
        <v>37</v>
      </c>
      <c r="Q22" s="72" t="s">
        <v>37</v>
      </c>
      <c r="R22" s="72" t="s">
        <v>37</v>
      </c>
      <c r="S22" s="84" t="s">
        <v>37</v>
      </c>
      <c r="T22" s="81"/>
      <c r="U22" s="72"/>
      <c r="V22" s="72"/>
      <c r="W22" s="72"/>
      <c r="X22" s="84"/>
      <c r="Y22" s="44" t="s">
        <v>38</v>
      </c>
      <c r="Z22" s="25" t="s">
        <v>48</v>
      </c>
    </row>
    <row r="23" spans="1:26" ht="38.25" x14ac:dyDescent="0.25">
      <c r="A23" s="112">
        <v>19</v>
      </c>
      <c r="B23" s="19" t="s">
        <v>95</v>
      </c>
      <c r="C23" s="20" t="s">
        <v>96</v>
      </c>
      <c r="D23" s="20">
        <v>70995273</v>
      </c>
      <c r="E23" s="20">
        <v>102391084</v>
      </c>
      <c r="F23" s="25">
        <v>600115828</v>
      </c>
      <c r="G23" s="19" t="s">
        <v>259</v>
      </c>
      <c r="H23" s="20" t="s">
        <v>106</v>
      </c>
      <c r="I23" s="20" t="s">
        <v>45</v>
      </c>
      <c r="J23" s="20" t="s">
        <v>107</v>
      </c>
      <c r="K23" s="55" t="s">
        <v>260</v>
      </c>
      <c r="L23" s="63">
        <v>300000</v>
      </c>
      <c r="M23" s="23">
        <v>210000</v>
      </c>
      <c r="N23" s="20" t="s">
        <v>272</v>
      </c>
      <c r="O23" s="55" t="s">
        <v>269</v>
      </c>
      <c r="P23" s="135"/>
      <c r="Q23" s="72" t="s">
        <v>37</v>
      </c>
      <c r="R23" s="72"/>
      <c r="S23" s="84"/>
      <c r="T23" s="81"/>
      <c r="U23" s="72"/>
      <c r="V23" s="72" t="s">
        <v>37</v>
      </c>
      <c r="W23" s="72" t="s">
        <v>37</v>
      </c>
      <c r="X23" s="84"/>
      <c r="Y23" s="44" t="s">
        <v>38</v>
      </c>
      <c r="Z23" s="25" t="s">
        <v>48</v>
      </c>
    </row>
    <row r="24" spans="1:26" ht="38.25" x14ac:dyDescent="0.25">
      <c r="A24" s="111">
        <v>20</v>
      </c>
      <c r="B24" s="19" t="s">
        <v>95</v>
      </c>
      <c r="C24" s="20" t="s">
        <v>96</v>
      </c>
      <c r="D24" s="20">
        <v>70995273</v>
      </c>
      <c r="E24" s="20">
        <v>102391084</v>
      </c>
      <c r="F24" s="25">
        <v>600115828</v>
      </c>
      <c r="G24" s="19" t="s">
        <v>261</v>
      </c>
      <c r="H24" s="20" t="s">
        <v>106</v>
      </c>
      <c r="I24" s="20" t="s">
        <v>45</v>
      </c>
      <c r="J24" s="20" t="s">
        <v>107</v>
      </c>
      <c r="K24" s="55" t="s">
        <v>262</v>
      </c>
      <c r="L24" s="63">
        <v>350000</v>
      </c>
      <c r="M24" s="23">
        <v>245000</v>
      </c>
      <c r="N24" s="20" t="s">
        <v>272</v>
      </c>
      <c r="O24" s="55" t="s">
        <v>269</v>
      </c>
      <c r="P24" s="135" t="s">
        <v>37</v>
      </c>
      <c r="Q24" s="72" t="s">
        <v>37</v>
      </c>
      <c r="R24" s="72" t="s">
        <v>37</v>
      </c>
      <c r="S24" s="84" t="s">
        <v>37</v>
      </c>
      <c r="T24" s="81"/>
      <c r="U24" s="72"/>
      <c r="V24" s="72"/>
      <c r="W24" s="72"/>
      <c r="X24" s="84"/>
      <c r="Y24" s="44" t="s">
        <v>38</v>
      </c>
      <c r="Z24" s="25" t="s">
        <v>48</v>
      </c>
    </row>
    <row r="25" spans="1:26" ht="63.75" x14ac:dyDescent="0.25">
      <c r="A25" s="112">
        <v>21</v>
      </c>
      <c r="B25" s="19" t="s">
        <v>179</v>
      </c>
      <c r="C25" s="20" t="s">
        <v>97</v>
      </c>
      <c r="D25" s="20">
        <v>75024080</v>
      </c>
      <c r="E25" s="31">
        <v>600116042</v>
      </c>
      <c r="F25" s="25">
        <v>108032418</v>
      </c>
      <c r="G25" s="19" t="s">
        <v>180</v>
      </c>
      <c r="H25" s="20" t="s">
        <v>106</v>
      </c>
      <c r="I25" s="20" t="s">
        <v>45</v>
      </c>
      <c r="J25" s="20" t="s">
        <v>142</v>
      </c>
      <c r="K25" s="53" t="s">
        <v>181</v>
      </c>
      <c r="L25" s="63">
        <v>10500000</v>
      </c>
      <c r="M25" s="23">
        <f>L25/100*70</f>
        <v>7350000</v>
      </c>
      <c r="N25" s="20" t="s">
        <v>263</v>
      </c>
      <c r="O25" s="125" t="s">
        <v>271</v>
      </c>
      <c r="P25" s="135" t="s">
        <v>37</v>
      </c>
      <c r="Q25" s="72" t="s">
        <v>37</v>
      </c>
      <c r="R25" s="72" t="s">
        <v>37</v>
      </c>
      <c r="S25" s="84" t="s">
        <v>37</v>
      </c>
      <c r="T25" s="81"/>
      <c r="U25" s="72" t="s">
        <v>37</v>
      </c>
      <c r="V25" s="72" t="s">
        <v>37</v>
      </c>
      <c r="W25" s="72" t="s">
        <v>37</v>
      </c>
      <c r="X25" s="84"/>
      <c r="Y25" s="44" t="s">
        <v>48</v>
      </c>
      <c r="Z25" s="25" t="s">
        <v>48</v>
      </c>
    </row>
    <row r="26" spans="1:26" ht="25.5" x14ac:dyDescent="0.25">
      <c r="A26" s="111">
        <v>22</v>
      </c>
      <c r="B26" s="19" t="s">
        <v>179</v>
      </c>
      <c r="C26" s="20" t="s">
        <v>97</v>
      </c>
      <c r="D26" s="20">
        <v>75024080</v>
      </c>
      <c r="E26" s="31">
        <v>600116042</v>
      </c>
      <c r="F26" s="25">
        <v>108032418</v>
      </c>
      <c r="G26" s="51" t="s">
        <v>182</v>
      </c>
      <c r="H26" s="20" t="s">
        <v>106</v>
      </c>
      <c r="I26" s="20" t="s">
        <v>45</v>
      </c>
      <c r="J26" s="20" t="s">
        <v>142</v>
      </c>
      <c r="K26" s="53" t="s">
        <v>183</v>
      </c>
      <c r="L26" s="61">
        <v>2000000</v>
      </c>
      <c r="M26" s="23">
        <f t="shared" ref="M26:M36" si="4">L26/100*70</f>
        <v>1400000</v>
      </c>
      <c r="N26" s="20" t="s">
        <v>263</v>
      </c>
      <c r="O26" s="125" t="s">
        <v>271</v>
      </c>
      <c r="P26" s="135" t="s">
        <v>37</v>
      </c>
      <c r="Q26" s="72" t="s">
        <v>37</v>
      </c>
      <c r="R26" s="72" t="s">
        <v>37</v>
      </c>
      <c r="S26" s="84" t="s">
        <v>37</v>
      </c>
      <c r="T26" s="81"/>
      <c r="U26" s="72" t="s">
        <v>37</v>
      </c>
      <c r="V26" s="72"/>
      <c r="W26" s="72"/>
      <c r="X26" s="84"/>
      <c r="Y26" s="44" t="s">
        <v>48</v>
      </c>
      <c r="Z26" s="25" t="s">
        <v>48</v>
      </c>
    </row>
    <row r="27" spans="1:26" ht="25.5" x14ac:dyDescent="0.25">
      <c r="A27" s="112">
        <v>23</v>
      </c>
      <c r="B27" s="19" t="s">
        <v>179</v>
      </c>
      <c r="C27" s="20" t="s">
        <v>97</v>
      </c>
      <c r="D27" s="20">
        <v>75024080</v>
      </c>
      <c r="E27" s="31">
        <v>600116042</v>
      </c>
      <c r="F27" s="25">
        <v>108032418</v>
      </c>
      <c r="G27" s="19" t="s">
        <v>184</v>
      </c>
      <c r="H27" s="20" t="s">
        <v>106</v>
      </c>
      <c r="I27" s="20" t="s">
        <v>45</v>
      </c>
      <c r="J27" s="20" t="s">
        <v>142</v>
      </c>
      <c r="K27" s="55" t="s">
        <v>185</v>
      </c>
      <c r="L27" s="63">
        <v>5000000</v>
      </c>
      <c r="M27" s="23">
        <f t="shared" si="4"/>
        <v>3500000</v>
      </c>
      <c r="N27" s="20" t="s">
        <v>263</v>
      </c>
      <c r="O27" s="125" t="s">
        <v>271</v>
      </c>
      <c r="P27" s="135" t="s">
        <v>37</v>
      </c>
      <c r="Q27" s="72" t="s">
        <v>37</v>
      </c>
      <c r="R27" s="72" t="s">
        <v>37</v>
      </c>
      <c r="S27" s="84" t="s">
        <v>37</v>
      </c>
      <c r="T27" s="81"/>
      <c r="U27" s="72"/>
      <c r="V27" s="72"/>
      <c r="W27" s="72" t="s">
        <v>37</v>
      </c>
      <c r="X27" s="84"/>
      <c r="Y27" s="44" t="s">
        <v>48</v>
      </c>
      <c r="Z27" s="25" t="s">
        <v>48</v>
      </c>
    </row>
    <row r="28" spans="1:26" ht="38.25" x14ac:dyDescent="0.25">
      <c r="A28" s="111">
        <v>24</v>
      </c>
      <c r="B28" s="19" t="s">
        <v>179</v>
      </c>
      <c r="C28" s="20" t="s">
        <v>97</v>
      </c>
      <c r="D28" s="20">
        <v>75024080</v>
      </c>
      <c r="E28" s="31">
        <v>600116042</v>
      </c>
      <c r="F28" s="25">
        <v>108032418</v>
      </c>
      <c r="G28" s="19" t="s">
        <v>186</v>
      </c>
      <c r="H28" s="20" t="s">
        <v>106</v>
      </c>
      <c r="I28" s="20" t="s">
        <v>45</v>
      </c>
      <c r="J28" s="20" t="s">
        <v>142</v>
      </c>
      <c r="K28" s="55" t="s">
        <v>187</v>
      </c>
      <c r="L28" s="65">
        <v>20000000</v>
      </c>
      <c r="M28" s="23">
        <f t="shared" si="4"/>
        <v>14000000</v>
      </c>
      <c r="N28" s="20" t="s">
        <v>272</v>
      </c>
      <c r="O28" s="125" t="s">
        <v>271</v>
      </c>
      <c r="P28" s="135" t="s">
        <v>37</v>
      </c>
      <c r="Q28" s="72" t="s">
        <v>37</v>
      </c>
      <c r="R28" s="72" t="s">
        <v>37</v>
      </c>
      <c r="S28" s="84" t="s">
        <v>37</v>
      </c>
      <c r="T28" s="81"/>
      <c r="U28" s="72"/>
      <c r="V28" s="72"/>
      <c r="W28" s="72"/>
      <c r="X28" s="84"/>
      <c r="Y28" s="44" t="s">
        <v>48</v>
      </c>
      <c r="Z28" s="25" t="s">
        <v>48</v>
      </c>
    </row>
    <row r="29" spans="1:26" ht="25.5" x14ac:dyDescent="0.25">
      <c r="A29" s="112">
        <v>25</v>
      </c>
      <c r="B29" s="19" t="s">
        <v>179</v>
      </c>
      <c r="C29" s="20" t="s">
        <v>97</v>
      </c>
      <c r="D29" s="20">
        <v>75024080</v>
      </c>
      <c r="E29" s="31">
        <v>600116042</v>
      </c>
      <c r="F29" s="25">
        <v>108032418</v>
      </c>
      <c r="G29" s="19" t="s">
        <v>188</v>
      </c>
      <c r="H29" s="20" t="s">
        <v>106</v>
      </c>
      <c r="I29" s="20" t="s">
        <v>45</v>
      </c>
      <c r="J29" s="20" t="s">
        <v>142</v>
      </c>
      <c r="K29" s="55" t="s">
        <v>188</v>
      </c>
      <c r="L29" s="65">
        <v>500000</v>
      </c>
      <c r="M29" s="23">
        <f t="shared" si="4"/>
        <v>350000</v>
      </c>
      <c r="N29" s="20" t="s">
        <v>263</v>
      </c>
      <c r="O29" s="125" t="s">
        <v>271</v>
      </c>
      <c r="P29" s="135"/>
      <c r="Q29" s="72" t="s">
        <v>37</v>
      </c>
      <c r="R29" s="72"/>
      <c r="S29" s="84"/>
      <c r="T29" s="81"/>
      <c r="U29" s="72"/>
      <c r="V29" s="72" t="s">
        <v>37</v>
      </c>
      <c r="W29" s="72"/>
      <c r="X29" s="84"/>
      <c r="Y29" s="44" t="s">
        <v>48</v>
      </c>
      <c r="Z29" s="25" t="s">
        <v>48</v>
      </c>
    </row>
    <row r="30" spans="1:26" ht="38.25" x14ac:dyDescent="0.25">
      <c r="A30" s="111">
        <v>26</v>
      </c>
      <c r="B30" s="19" t="s">
        <v>179</v>
      </c>
      <c r="C30" s="20" t="s">
        <v>97</v>
      </c>
      <c r="D30" s="20">
        <v>75024080</v>
      </c>
      <c r="E30" s="31">
        <v>600116042</v>
      </c>
      <c r="F30" s="25">
        <v>108032418</v>
      </c>
      <c r="G30" s="19" t="s">
        <v>189</v>
      </c>
      <c r="H30" s="20" t="s">
        <v>106</v>
      </c>
      <c r="I30" s="20" t="s">
        <v>45</v>
      </c>
      <c r="J30" s="20" t="s">
        <v>142</v>
      </c>
      <c r="K30" s="55" t="s">
        <v>190</v>
      </c>
      <c r="L30" s="65">
        <v>1200000</v>
      </c>
      <c r="M30" s="23">
        <f t="shared" si="4"/>
        <v>840000</v>
      </c>
      <c r="N30" s="20" t="s">
        <v>263</v>
      </c>
      <c r="O30" s="125" t="s">
        <v>271</v>
      </c>
      <c r="P30" s="135"/>
      <c r="Q30" s="72" t="s">
        <v>37</v>
      </c>
      <c r="R30" s="72"/>
      <c r="S30" s="84"/>
      <c r="T30" s="81"/>
      <c r="U30" s="72"/>
      <c r="V30" s="72" t="s">
        <v>37</v>
      </c>
      <c r="W30" s="72"/>
      <c r="X30" s="84"/>
      <c r="Y30" s="44" t="s">
        <v>48</v>
      </c>
      <c r="Z30" s="25" t="s">
        <v>48</v>
      </c>
    </row>
    <row r="31" spans="1:26" ht="38.25" x14ac:dyDescent="0.25">
      <c r="A31" s="112">
        <v>27</v>
      </c>
      <c r="B31" s="19" t="s">
        <v>179</v>
      </c>
      <c r="C31" s="20" t="s">
        <v>97</v>
      </c>
      <c r="D31" s="20">
        <v>75024080</v>
      </c>
      <c r="E31" s="31">
        <v>600116042</v>
      </c>
      <c r="F31" s="25">
        <v>108032418</v>
      </c>
      <c r="G31" s="19" t="s">
        <v>191</v>
      </c>
      <c r="H31" s="20" t="s">
        <v>106</v>
      </c>
      <c r="I31" s="20" t="s">
        <v>45</v>
      </c>
      <c r="J31" s="20" t="s">
        <v>142</v>
      </c>
      <c r="K31" s="55" t="s">
        <v>191</v>
      </c>
      <c r="L31" s="63">
        <v>4000000</v>
      </c>
      <c r="M31" s="23">
        <f t="shared" si="4"/>
        <v>2800000</v>
      </c>
      <c r="N31" s="20" t="s">
        <v>272</v>
      </c>
      <c r="O31" s="125" t="s">
        <v>271</v>
      </c>
      <c r="P31" s="135" t="s">
        <v>37</v>
      </c>
      <c r="Q31" s="72" t="s">
        <v>37</v>
      </c>
      <c r="R31" s="72" t="s">
        <v>37</v>
      </c>
      <c r="S31" s="84" t="s">
        <v>37</v>
      </c>
      <c r="T31" s="81"/>
      <c r="U31" s="72"/>
      <c r="V31" s="72"/>
      <c r="W31" s="72"/>
      <c r="X31" s="84"/>
      <c r="Y31" s="44" t="s">
        <v>48</v>
      </c>
      <c r="Z31" s="25" t="s">
        <v>48</v>
      </c>
    </row>
    <row r="32" spans="1:26" ht="38.25" x14ac:dyDescent="0.25">
      <c r="A32" s="112">
        <v>29</v>
      </c>
      <c r="B32" s="19" t="s">
        <v>179</v>
      </c>
      <c r="C32" s="20" t="s">
        <v>97</v>
      </c>
      <c r="D32" s="20">
        <v>75024080</v>
      </c>
      <c r="E32" s="31">
        <v>600116042</v>
      </c>
      <c r="F32" s="25">
        <v>108032418</v>
      </c>
      <c r="G32" s="19" t="s">
        <v>192</v>
      </c>
      <c r="H32" s="20" t="s">
        <v>106</v>
      </c>
      <c r="I32" s="20" t="s">
        <v>45</v>
      </c>
      <c r="J32" s="20" t="s">
        <v>142</v>
      </c>
      <c r="K32" s="55" t="s">
        <v>192</v>
      </c>
      <c r="L32" s="63">
        <v>1000000</v>
      </c>
      <c r="M32" s="23">
        <f t="shared" si="4"/>
        <v>700000</v>
      </c>
      <c r="N32" s="20" t="s">
        <v>263</v>
      </c>
      <c r="O32" s="125" t="s">
        <v>271</v>
      </c>
      <c r="P32" s="135" t="s">
        <v>37</v>
      </c>
      <c r="Q32" s="72" t="s">
        <v>37</v>
      </c>
      <c r="R32" s="72" t="s">
        <v>37</v>
      </c>
      <c r="S32" s="84" t="s">
        <v>37</v>
      </c>
      <c r="T32" s="81"/>
      <c r="U32" s="72"/>
      <c r="V32" s="72"/>
      <c r="W32" s="72"/>
      <c r="X32" s="84"/>
      <c r="Y32" s="44" t="s">
        <v>48</v>
      </c>
      <c r="Z32" s="25" t="s">
        <v>48</v>
      </c>
    </row>
    <row r="33" spans="1:26" ht="38.25" x14ac:dyDescent="0.25">
      <c r="A33" s="111">
        <v>30</v>
      </c>
      <c r="B33" s="19" t="s">
        <v>179</v>
      </c>
      <c r="C33" s="20" t="s">
        <v>97</v>
      </c>
      <c r="D33" s="20">
        <v>75024080</v>
      </c>
      <c r="E33" s="31">
        <v>600116042</v>
      </c>
      <c r="F33" s="25">
        <v>108032418</v>
      </c>
      <c r="G33" s="19" t="s">
        <v>193</v>
      </c>
      <c r="H33" s="20" t="s">
        <v>106</v>
      </c>
      <c r="I33" s="20" t="s">
        <v>45</v>
      </c>
      <c r="J33" s="20" t="s">
        <v>142</v>
      </c>
      <c r="K33" s="55" t="s">
        <v>193</v>
      </c>
      <c r="L33" s="63">
        <v>700000</v>
      </c>
      <c r="M33" s="23">
        <f t="shared" si="4"/>
        <v>490000</v>
      </c>
      <c r="N33" s="20" t="s">
        <v>263</v>
      </c>
      <c r="O33" s="125" t="s">
        <v>271</v>
      </c>
      <c r="P33" s="135" t="s">
        <v>37</v>
      </c>
      <c r="Q33" s="72" t="s">
        <v>37</v>
      </c>
      <c r="R33" s="72" t="s">
        <v>37</v>
      </c>
      <c r="S33" s="84" t="s">
        <v>37</v>
      </c>
      <c r="T33" s="81"/>
      <c r="U33" s="72"/>
      <c r="V33" s="72"/>
      <c r="W33" s="72"/>
      <c r="X33" s="84"/>
      <c r="Y33" s="44" t="s">
        <v>48</v>
      </c>
      <c r="Z33" s="25" t="s">
        <v>48</v>
      </c>
    </row>
    <row r="34" spans="1:26" ht="38.25" x14ac:dyDescent="0.25">
      <c r="A34" s="112">
        <v>31</v>
      </c>
      <c r="B34" s="19" t="s">
        <v>179</v>
      </c>
      <c r="C34" s="20" t="s">
        <v>97</v>
      </c>
      <c r="D34" s="20">
        <v>75024080</v>
      </c>
      <c r="E34" s="31">
        <v>600116042</v>
      </c>
      <c r="F34" s="25">
        <v>108032418</v>
      </c>
      <c r="G34" s="19" t="s">
        <v>194</v>
      </c>
      <c r="H34" s="20" t="s">
        <v>106</v>
      </c>
      <c r="I34" s="20" t="s">
        <v>45</v>
      </c>
      <c r="J34" s="20" t="s">
        <v>142</v>
      </c>
      <c r="K34" s="55" t="s">
        <v>194</v>
      </c>
      <c r="L34" s="63">
        <v>500000</v>
      </c>
      <c r="M34" s="23">
        <f t="shared" si="4"/>
        <v>350000</v>
      </c>
      <c r="N34" s="20" t="s">
        <v>263</v>
      </c>
      <c r="O34" s="125" t="s">
        <v>271</v>
      </c>
      <c r="P34" s="135" t="s">
        <v>37</v>
      </c>
      <c r="Q34" s="72" t="s">
        <v>37</v>
      </c>
      <c r="R34" s="72" t="s">
        <v>37</v>
      </c>
      <c r="S34" s="84" t="s">
        <v>37</v>
      </c>
      <c r="T34" s="81"/>
      <c r="U34" s="72"/>
      <c r="V34" s="72"/>
      <c r="W34" s="72"/>
      <c r="X34" s="84"/>
      <c r="Y34" s="44" t="s">
        <v>48</v>
      </c>
      <c r="Z34" s="25" t="s">
        <v>48</v>
      </c>
    </row>
    <row r="35" spans="1:26" ht="178.5" x14ac:dyDescent="0.25">
      <c r="A35" s="111">
        <v>32</v>
      </c>
      <c r="B35" s="19" t="s">
        <v>179</v>
      </c>
      <c r="C35" s="20" t="s">
        <v>97</v>
      </c>
      <c r="D35" s="20">
        <v>75024080</v>
      </c>
      <c r="E35" s="31">
        <v>600116042</v>
      </c>
      <c r="F35" s="25">
        <v>108032418</v>
      </c>
      <c r="G35" s="19" t="s">
        <v>195</v>
      </c>
      <c r="H35" s="20" t="s">
        <v>106</v>
      </c>
      <c r="I35" s="20" t="s">
        <v>45</v>
      </c>
      <c r="J35" s="20" t="s">
        <v>142</v>
      </c>
      <c r="K35" s="55" t="s">
        <v>286</v>
      </c>
      <c r="L35" s="63">
        <v>50000000</v>
      </c>
      <c r="M35" s="23">
        <f t="shared" si="4"/>
        <v>35000000</v>
      </c>
      <c r="N35" s="20" t="s">
        <v>272</v>
      </c>
      <c r="O35" s="55" t="s">
        <v>269</v>
      </c>
      <c r="P35" s="135" t="s">
        <v>37</v>
      </c>
      <c r="Q35" s="72" t="s">
        <v>37</v>
      </c>
      <c r="R35" s="72" t="s">
        <v>37</v>
      </c>
      <c r="S35" s="84" t="s">
        <v>37</v>
      </c>
      <c r="T35" s="81"/>
      <c r="U35" s="72"/>
      <c r="V35" s="72"/>
      <c r="W35" s="72"/>
      <c r="X35" s="84"/>
      <c r="Y35" s="44" t="s">
        <v>48</v>
      </c>
      <c r="Z35" s="25" t="s">
        <v>48</v>
      </c>
    </row>
    <row r="36" spans="1:26" ht="38.25" x14ac:dyDescent="0.25">
      <c r="A36" s="112">
        <v>33</v>
      </c>
      <c r="B36" s="19" t="s">
        <v>179</v>
      </c>
      <c r="C36" s="20" t="s">
        <v>97</v>
      </c>
      <c r="D36" s="20">
        <v>75024080</v>
      </c>
      <c r="E36" s="31">
        <v>600116042</v>
      </c>
      <c r="F36" s="25">
        <v>108032418</v>
      </c>
      <c r="G36" s="19" t="s">
        <v>196</v>
      </c>
      <c r="H36" s="20" t="s">
        <v>106</v>
      </c>
      <c r="I36" s="20" t="s">
        <v>45</v>
      </c>
      <c r="J36" s="20" t="s">
        <v>142</v>
      </c>
      <c r="K36" s="55" t="s">
        <v>196</v>
      </c>
      <c r="L36" s="63">
        <v>800000</v>
      </c>
      <c r="M36" s="23">
        <f t="shared" si="4"/>
        <v>560000</v>
      </c>
      <c r="N36" s="20" t="s">
        <v>272</v>
      </c>
      <c r="O36" s="58" t="s">
        <v>270</v>
      </c>
      <c r="P36" s="135"/>
      <c r="Q36" s="72"/>
      <c r="R36" s="72"/>
      <c r="S36" s="84" t="s">
        <v>37</v>
      </c>
      <c r="T36" s="81"/>
      <c r="U36" s="72"/>
      <c r="V36" s="72"/>
      <c r="W36" s="72"/>
      <c r="X36" s="84" t="s">
        <v>37</v>
      </c>
      <c r="Y36" s="44" t="s">
        <v>48</v>
      </c>
      <c r="Z36" s="25" t="s">
        <v>48</v>
      </c>
    </row>
    <row r="37" spans="1:26" ht="51" x14ac:dyDescent="0.25">
      <c r="A37" s="111">
        <v>34</v>
      </c>
      <c r="B37" s="19" t="s">
        <v>223</v>
      </c>
      <c r="C37" s="20" t="s">
        <v>43</v>
      </c>
      <c r="D37" s="20">
        <v>48847747</v>
      </c>
      <c r="E37" s="20">
        <v>48847747</v>
      </c>
      <c r="F37" s="25">
        <v>600115607</v>
      </c>
      <c r="G37" s="19" t="s">
        <v>226</v>
      </c>
      <c r="H37" s="20" t="s">
        <v>106</v>
      </c>
      <c r="I37" s="20" t="s">
        <v>45</v>
      </c>
      <c r="J37" s="20" t="s">
        <v>45</v>
      </c>
      <c r="K37" s="53" t="s">
        <v>227</v>
      </c>
      <c r="L37" s="63">
        <v>5000000</v>
      </c>
      <c r="M37" s="23">
        <f>L37/100*70</f>
        <v>3500000</v>
      </c>
      <c r="N37" s="24" t="s">
        <v>273</v>
      </c>
      <c r="O37" s="125" t="s">
        <v>271</v>
      </c>
      <c r="P37" s="135" t="s">
        <v>37</v>
      </c>
      <c r="Q37" s="72" t="s">
        <v>37</v>
      </c>
      <c r="R37" s="72" t="s">
        <v>37</v>
      </c>
      <c r="S37" s="84" t="s">
        <v>37</v>
      </c>
      <c r="T37" s="81"/>
      <c r="U37" s="72"/>
      <c r="V37" s="72"/>
      <c r="W37" s="72"/>
      <c r="X37" s="84"/>
      <c r="Y37" s="44" t="s">
        <v>38</v>
      </c>
      <c r="Z37" s="25" t="s">
        <v>48</v>
      </c>
    </row>
    <row r="38" spans="1:26" ht="51" x14ac:dyDescent="0.25">
      <c r="A38" s="112">
        <v>35</v>
      </c>
      <c r="B38" s="19" t="s">
        <v>223</v>
      </c>
      <c r="C38" s="20" t="s">
        <v>43</v>
      </c>
      <c r="D38" s="20">
        <v>48847747</v>
      </c>
      <c r="E38" s="20">
        <v>48847747</v>
      </c>
      <c r="F38" s="25">
        <v>600115607</v>
      </c>
      <c r="G38" s="19" t="s">
        <v>228</v>
      </c>
      <c r="H38" s="20" t="s">
        <v>106</v>
      </c>
      <c r="I38" s="20" t="s">
        <v>45</v>
      </c>
      <c r="J38" s="20" t="s">
        <v>45</v>
      </c>
      <c r="K38" s="53" t="s">
        <v>229</v>
      </c>
      <c r="L38" s="61">
        <v>1200000</v>
      </c>
      <c r="M38" s="23">
        <f t="shared" ref="M38:M46" si="5">L38/100*70</f>
        <v>840000</v>
      </c>
      <c r="N38" s="20" t="s">
        <v>263</v>
      </c>
      <c r="O38" s="55" t="s">
        <v>269</v>
      </c>
      <c r="P38" s="135" t="s">
        <v>230</v>
      </c>
      <c r="Q38" s="72" t="s">
        <v>230</v>
      </c>
      <c r="R38" s="72"/>
      <c r="S38" s="84" t="s">
        <v>230</v>
      </c>
      <c r="T38" s="81"/>
      <c r="U38" s="72"/>
      <c r="V38" s="72"/>
      <c r="W38" s="72"/>
      <c r="X38" s="84" t="s">
        <v>230</v>
      </c>
      <c r="Y38" s="44" t="s">
        <v>38</v>
      </c>
      <c r="Z38" s="25" t="s">
        <v>48</v>
      </c>
    </row>
    <row r="39" spans="1:26" ht="51" x14ac:dyDescent="0.25">
      <c r="A39" s="111">
        <v>36</v>
      </c>
      <c r="B39" s="19" t="s">
        <v>223</v>
      </c>
      <c r="C39" s="20" t="s">
        <v>43</v>
      </c>
      <c r="D39" s="20">
        <v>48847747</v>
      </c>
      <c r="E39" s="20">
        <v>48847747</v>
      </c>
      <c r="F39" s="25">
        <v>600115607</v>
      </c>
      <c r="G39" s="19" t="s">
        <v>231</v>
      </c>
      <c r="H39" s="20" t="s">
        <v>106</v>
      </c>
      <c r="I39" s="20" t="s">
        <v>45</v>
      </c>
      <c r="J39" s="20" t="s">
        <v>45</v>
      </c>
      <c r="K39" s="55" t="s">
        <v>232</v>
      </c>
      <c r="L39" s="63">
        <v>3500000</v>
      </c>
      <c r="M39" s="23">
        <f t="shared" si="5"/>
        <v>2450000</v>
      </c>
      <c r="N39" s="24" t="s">
        <v>274</v>
      </c>
      <c r="O39" s="55" t="s">
        <v>271</v>
      </c>
      <c r="P39" s="135"/>
      <c r="Q39" s="72"/>
      <c r="R39" s="72"/>
      <c r="S39" s="84" t="s">
        <v>230</v>
      </c>
      <c r="T39" s="81"/>
      <c r="U39" s="72"/>
      <c r="V39" s="72" t="s">
        <v>230</v>
      </c>
      <c r="W39" s="72" t="s">
        <v>230</v>
      </c>
      <c r="X39" s="84" t="s">
        <v>230</v>
      </c>
      <c r="Y39" s="44" t="s">
        <v>38</v>
      </c>
      <c r="Z39" s="25" t="s">
        <v>48</v>
      </c>
    </row>
    <row r="40" spans="1:26" ht="63.75" x14ac:dyDescent="0.25">
      <c r="A40" s="112">
        <v>37</v>
      </c>
      <c r="B40" s="32" t="s">
        <v>278</v>
      </c>
      <c r="C40" s="26" t="s">
        <v>233</v>
      </c>
      <c r="D40" s="26">
        <v>70284351</v>
      </c>
      <c r="E40" s="33">
        <v>102391483</v>
      </c>
      <c r="F40" s="48">
        <v>600115968</v>
      </c>
      <c r="G40" s="32" t="s">
        <v>237</v>
      </c>
      <c r="H40" s="20" t="s">
        <v>280</v>
      </c>
      <c r="I40" s="26" t="s">
        <v>45</v>
      </c>
      <c r="J40" s="34" t="s">
        <v>235</v>
      </c>
      <c r="K40" s="57" t="s">
        <v>238</v>
      </c>
      <c r="L40" s="66">
        <v>8500000</v>
      </c>
      <c r="M40" s="23">
        <f t="shared" si="5"/>
        <v>5950000</v>
      </c>
      <c r="N40" s="20" t="s">
        <v>263</v>
      </c>
      <c r="O40" s="58" t="s">
        <v>268</v>
      </c>
      <c r="P40" s="136" t="s">
        <v>37</v>
      </c>
      <c r="Q40" s="121" t="s">
        <v>37</v>
      </c>
      <c r="R40" s="121" t="s">
        <v>37</v>
      </c>
      <c r="S40" s="137" t="s">
        <v>37</v>
      </c>
      <c r="T40" s="148"/>
      <c r="U40" s="121"/>
      <c r="V40" s="121" t="s">
        <v>37</v>
      </c>
      <c r="W40" s="121"/>
      <c r="X40" s="137"/>
      <c r="Y40" s="46" t="s">
        <v>239</v>
      </c>
      <c r="Z40" s="35" t="s">
        <v>59</v>
      </c>
    </row>
    <row r="41" spans="1:26" ht="51" x14ac:dyDescent="0.25">
      <c r="A41" s="111">
        <v>38</v>
      </c>
      <c r="B41" s="32" t="s">
        <v>278</v>
      </c>
      <c r="C41" s="26" t="s">
        <v>233</v>
      </c>
      <c r="D41" s="26">
        <v>70284351</v>
      </c>
      <c r="E41" s="33">
        <v>102391483</v>
      </c>
      <c r="F41" s="48">
        <v>600115968</v>
      </c>
      <c r="G41" s="32" t="s">
        <v>240</v>
      </c>
      <c r="H41" s="20" t="s">
        <v>280</v>
      </c>
      <c r="I41" s="26" t="s">
        <v>45</v>
      </c>
      <c r="J41" s="34" t="s">
        <v>235</v>
      </c>
      <c r="K41" s="57" t="s">
        <v>241</v>
      </c>
      <c r="L41" s="66">
        <v>4000000</v>
      </c>
      <c r="M41" s="23">
        <f t="shared" si="5"/>
        <v>2800000</v>
      </c>
      <c r="N41" s="20" t="s">
        <v>263</v>
      </c>
      <c r="O41" s="58" t="s">
        <v>268</v>
      </c>
      <c r="P41" s="136" t="s">
        <v>37</v>
      </c>
      <c r="Q41" s="121" t="s">
        <v>37</v>
      </c>
      <c r="R41" s="121"/>
      <c r="S41" s="137" t="s">
        <v>37</v>
      </c>
      <c r="T41" s="148"/>
      <c r="U41" s="121"/>
      <c r="V41" s="121"/>
      <c r="W41" s="121"/>
      <c r="X41" s="137" t="s">
        <v>37</v>
      </c>
      <c r="Y41" s="46" t="s">
        <v>242</v>
      </c>
      <c r="Z41" s="35" t="s">
        <v>48</v>
      </c>
    </row>
    <row r="42" spans="1:26" ht="38.25" x14ac:dyDescent="0.25">
      <c r="A42" s="112">
        <v>39</v>
      </c>
      <c r="B42" s="32" t="s">
        <v>278</v>
      </c>
      <c r="C42" s="26" t="s">
        <v>233</v>
      </c>
      <c r="D42" s="26">
        <v>70284351</v>
      </c>
      <c r="E42" s="33">
        <v>102391483</v>
      </c>
      <c r="F42" s="48">
        <v>600115968</v>
      </c>
      <c r="G42" s="32" t="s">
        <v>243</v>
      </c>
      <c r="H42" s="20" t="s">
        <v>280</v>
      </c>
      <c r="I42" s="26" t="s">
        <v>45</v>
      </c>
      <c r="J42" s="34" t="s">
        <v>235</v>
      </c>
      <c r="K42" s="57" t="s">
        <v>244</v>
      </c>
      <c r="L42" s="66">
        <v>1800000</v>
      </c>
      <c r="M42" s="23">
        <f t="shared" si="5"/>
        <v>1260000</v>
      </c>
      <c r="N42" s="20" t="s">
        <v>263</v>
      </c>
      <c r="O42" s="58" t="s">
        <v>268</v>
      </c>
      <c r="P42" s="136" t="s">
        <v>37</v>
      </c>
      <c r="Q42" s="121" t="s">
        <v>37</v>
      </c>
      <c r="R42" s="121"/>
      <c r="S42" s="137"/>
      <c r="T42" s="148"/>
      <c r="U42" s="121" t="s">
        <v>37</v>
      </c>
      <c r="V42" s="121" t="s">
        <v>37</v>
      </c>
      <c r="W42" s="121"/>
      <c r="X42" s="137" t="s">
        <v>37</v>
      </c>
      <c r="Y42" s="46" t="s">
        <v>242</v>
      </c>
      <c r="Z42" s="35" t="s">
        <v>48</v>
      </c>
    </row>
    <row r="43" spans="1:26" ht="38.25" x14ac:dyDescent="0.25">
      <c r="A43" s="111">
        <v>40</v>
      </c>
      <c r="B43" s="32" t="s">
        <v>278</v>
      </c>
      <c r="C43" s="26" t="s">
        <v>233</v>
      </c>
      <c r="D43" s="26">
        <v>70284351</v>
      </c>
      <c r="E43" s="33">
        <v>102391483</v>
      </c>
      <c r="F43" s="48">
        <v>600115968</v>
      </c>
      <c r="G43" s="32" t="s">
        <v>245</v>
      </c>
      <c r="H43" s="20" t="s">
        <v>280</v>
      </c>
      <c r="I43" s="26" t="s">
        <v>45</v>
      </c>
      <c r="J43" s="34" t="s">
        <v>235</v>
      </c>
      <c r="K43" s="57" t="s">
        <v>246</v>
      </c>
      <c r="L43" s="66">
        <v>5200000</v>
      </c>
      <c r="M43" s="23">
        <f t="shared" si="5"/>
        <v>3640000</v>
      </c>
      <c r="N43" s="20" t="s">
        <v>263</v>
      </c>
      <c r="O43" s="58" t="s">
        <v>268</v>
      </c>
      <c r="P43" s="136" t="s">
        <v>37</v>
      </c>
      <c r="Q43" s="121"/>
      <c r="R43" s="121"/>
      <c r="S43" s="137"/>
      <c r="T43" s="148"/>
      <c r="U43" s="121" t="s">
        <v>37</v>
      </c>
      <c r="V43" s="121" t="s">
        <v>37</v>
      </c>
      <c r="W43" s="121" t="s">
        <v>37</v>
      </c>
      <c r="X43" s="137" t="s">
        <v>37</v>
      </c>
      <c r="Y43" s="46" t="s">
        <v>242</v>
      </c>
      <c r="Z43" s="35" t="s">
        <v>48</v>
      </c>
    </row>
    <row r="44" spans="1:26" ht="51" x14ac:dyDescent="0.25">
      <c r="A44" s="112">
        <v>41</v>
      </c>
      <c r="B44" s="32" t="s">
        <v>278</v>
      </c>
      <c r="C44" s="26" t="s">
        <v>233</v>
      </c>
      <c r="D44" s="26">
        <v>70284351</v>
      </c>
      <c r="E44" s="33" t="s">
        <v>254</v>
      </c>
      <c r="F44" s="48">
        <v>600115968</v>
      </c>
      <c r="G44" s="32" t="s">
        <v>247</v>
      </c>
      <c r="H44" s="20" t="s">
        <v>280</v>
      </c>
      <c r="I44" s="26" t="s">
        <v>45</v>
      </c>
      <c r="J44" s="34" t="s">
        <v>235</v>
      </c>
      <c r="K44" s="57" t="s">
        <v>248</v>
      </c>
      <c r="L44" s="66">
        <v>800000</v>
      </c>
      <c r="M44" s="23">
        <f t="shared" si="5"/>
        <v>560000</v>
      </c>
      <c r="N44" s="20" t="s">
        <v>265</v>
      </c>
      <c r="O44" s="58" t="s">
        <v>270</v>
      </c>
      <c r="P44" s="136" t="s">
        <v>37</v>
      </c>
      <c r="Q44" s="121" t="s">
        <v>37</v>
      </c>
      <c r="R44" s="121" t="s">
        <v>37</v>
      </c>
      <c r="S44" s="137" t="s">
        <v>37</v>
      </c>
      <c r="T44" s="148"/>
      <c r="U44" s="121"/>
      <c r="V44" s="121"/>
      <c r="W44" s="121"/>
      <c r="X44" s="137"/>
      <c r="Y44" s="46" t="s">
        <v>249</v>
      </c>
      <c r="Z44" s="35" t="s">
        <v>48</v>
      </c>
    </row>
    <row r="45" spans="1:26" ht="76.5" x14ac:dyDescent="0.25">
      <c r="A45" s="111">
        <v>42</v>
      </c>
      <c r="B45" s="32" t="s">
        <v>278</v>
      </c>
      <c r="C45" s="26" t="s">
        <v>233</v>
      </c>
      <c r="D45" s="26">
        <v>70284351</v>
      </c>
      <c r="E45" s="33">
        <v>102391483</v>
      </c>
      <c r="F45" s="48">
        <v>600115968</v>
      </c>
      <c r="G45" s="32" t="s">
        <v>250</v>
      </c>
      <c r="H45" s="20" t="s">
        <v>280</v>
      </c>
      <c r="I45" s="26" t="s">
        <v>45</v>
      </c>
      <c r="J45" s="34" t="s">
        <v>235</v>
      </c>
      <c r="K45" s="58" t="s">
        <v>251</v>
      </c>
      <c r="L45" s="66">
        <v>6000000</v>
      </c>
      <c r="M45" s="23">
        <f t="shared" si="5"/>
        <v>4200000</v>
      </c>
      <c r="N45" s="20" t="s">
        <v>265</v>
      </c>
      <c r="O45" s="58" t="s">
        <v>270</v>
      </c>
      <c r="P45" s="136"/>
      <c r="Q45" s="121"/>
      <c r="R45" s="121" t="s">
        <v>37</v>
      </c>
      <c r="S45" s="137"/>
      <c r="T45" s="148"/>
      <c r="U45" s="121"/>
      <c r="V45" s="121" t="s">
        <v>37</v>
      </c>
      <c r="W45" s="121"/>
      <c r="X45" s="137"/>
      <c r="Y45" s="46" t="s">
        <v>249</v>
      </c>
      <c r="Z45" s="35" t="s">
        <v>48</v>
      </c>
    </row>
    <row r="46" spans="1:26" ht="39" thickBot="1" x14ac:dyDescent="0.3">
      <c r="A46" s="113">
        <v>43</v>
      </c>
      <c r="B46" s="36" t="s">
        <v>278</v>
      </c>
      <c r="C46" s="37" t="s">
        <v>233</v>
      </c>
      <c r="D46" s="37">
        <v>70284351</v>
      </c>
      <c r="E46" s="38">
        <v>102391483</v>
      </c>
      <c r="F46" s="49">
        <v>600115968</v>
      </c>
      <c r="G46" s="36" t="s">
        <v>252</v>
      </c>
      <c r="H46" s="39" t="s">
        <v>280</v>
      </c>
      <c r="I46" s="37" t="s">
        <v>45</v>
      </c>
      <c r="J46" s="40" t="s">
        <v>235</v>
      </c>
      <c r="K46" s="59" t="s">
        <v>253</v>
      </c>
      <c r="L46" s="67">
        <v>2600000</v>
      </c>
      <c r="M46" s="41">
        <f t="shared" si="5"/>
        <v>1820000</v>
      </c>
      <c r="N46" s="39" t="s">
        <v>265</v>
      </c>
      <c r="O46" s="126" t="s">
        <v>270</v>
      </c>
      <c r="P46" s="138" t="s">
        <v>37</v>
      </c>
      <c r="Q46" s="122" t="s">
        <v>37</v>
      </c>
      <c r="R46" s="122"/>
      <c r="S46" s="139"/>
      <c r="T46" s="149"/>
      <c r="U46" s="122" t="s">
        <v>37</v>
      </c>
      <c r="V46" s="122" t="s">
        <v>37</v>
      </c>
      <c r="W46" s="122"/>
      <c r="X46" s="139"/>
      <c r="Y46" s="47" t="s">
        <v>249</v>
      </c>
      <c r="Z46" s="42" t="s">
        <v>48</v>
      </c>
    </row>
    <row r="49" spans="1:22" ht="15.75" x14ac:dyDescent="0.25">
      <c r="A49" s="107" t="s">
        <v>288</v>
      </c>
      <c r="B49" s="102"/>
      <c r="C49" s="102"/>
      <c r="D49" s="102"/>
      <c r="E49" s="102"/>
      <c r="F49" s="102"/>
      <c r="G49" s="102" t="s">
        <v>289</v>
      </c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</row>
    <row r="50" spans="1:22" ht="15.75" x14ac:dyDescent="0.25">
      <c r="A50" s="107"/>
      <c r="B50" s="102"/>
      <c r="C50" s="102"/>
      <c r="D50" s="102"/>
      <c r="E50" s="102"/>
      <c r="F50" s="102"/>
      <c r="G50" s="102" t="s">
        <v>287</v>
      </c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</row>
    <row r="51" spans="1:22" ht="15.75" x14ac:dyDescent="0.25">
      <c r="A51" s="107"/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</row>
    <row r="52" spans="1:22" ht="15.75" x14ac:dyDescent="0.25">
      <c r="A52" s="107"/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</row>
    <row r="53" spans="1:22" ht="15.75" x14ac:dyDescent="0.25">
      <c r="A53" s="107"/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</row>
    <row r="54" spans="1:22" ht="15.75" x14ac:dyDescent="0.25">
      <c r="A54" s="107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</row>
    <row r="55" spans="1:22" ht="15.75" x14ac:dyDescent="0.25">
      <c r="A55" s="107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</row>
    <row r="56" spans="1:22" ht="15.75" x14ac:dyDescent="0.25">
      <c r="A56" s="107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</row>
  </sheetData>
  <mergeCells count="29">
    <mergeCell ref="Y3:Y4"/>
    <mergeCell ref="Z3:Z4"/>
    <mergeCell ref="O3:O4"/>
    <mergeCell ref="P3:S3"/>
    <mergeCell ref="T3:T4"/>
    <mergeCell ref="U3:U4"/>
    <mergeCell ref="V3:V4"/>
    <mergeCell ref="W3:W4"/>
    <mergeCell ref="F3:F4"/>
    <mergeCell ref="L3:L4"/>
    <mergeCell ref="M3:M4"/>
    <mergeCell ref="N3:N4"/>
    <mergeCell ref="X3:X4"/>
    <mergeCell ref="A1:Z1"/>
    <mergeCell ref="A2:A4"/>
    <mergeCell ref="B2:F2"/>
    <mergeCell ref="G2:G4"/>
    <mergeCell ref="H2:H4"/>
    <mergeCell ref="I2:I4"/>
    <mergeCell ref="J2:J4"/>
    <mergeCell ref="K2:K4"/>
    <mergeCell ref="L2:M2"/>
    <mergeCell ref="N2:O2"/>
    <mergeCell ref="P2:X2"/>
    <mergeCell ref="Y2:Z2"/>
    <mergeCell ref="B3:B4"/>
    <mergeCell ref="C3:C4"/>
    <mergeCell ref="D3:D4"/>
    <mergeCell ref="E3:E4"/>
  </mergeCells>
  <pageMargins left="0.23622047244094491" right="0.23622047244094491" top="0.74803149606299213" bottom="0.74803149606299213" header="0.31496062992125984" footer="0.31496062992125984"/>
  <pageSetup paperSize="9"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2"/>
  <sheetViews>
    <sheetView topLeftCell="A17" workbookViewId="0">
      <selection activeCell="B25" sqref="B25"/>
    </sheetView>
  </sheetViews>
  <sheetFormatPr defaultRowHeight="15" x14ac:dyDescent="0.25"/>
  <cols>
    <col min="1" max="1" width="8.7109375" style="108"/>
    <col min="2" max="2" width="16" customWidth="1"/>
    <col min="3" max="3" width="9.5703125" customWidth="1"/>
    <col min="4" max="4" width="8.85546875" bestFit="1" customWidth="1"/>
    <col min="5" max="5" width="9.7109375" customWidth="1"/>
    <col min="6" max="6" width="10.28515625" customWidth="1"/>
    <col min="7" max="7" width="24.85546875" customWidth="1"/>
    <col min="8" max="8" width="11.42578125" customWidth="1"/>
    <col min="10" max="10" width="10.140625" customWidth="1"/>
    <col min="11" max="11" width="42.5703125" customWidth="1"/>
    <col min="12" max="12" width="9.7109375" bestFit="1" customWidth="1"/>
    <col min="13" max="13" width="9.85546875" customWidth="1"/>
    <col min="14" max="15" width="8.85546875" bestFit="1" customWidth="1"/>
    <col min="17" max="17" width="8" customWidth="1"/>
    <col min="18" max="18" width="10.5703125" customWidth="1"/>
  </cols>
  <sheetData>
    <row r="1" spans="1:19" ht="19.5" thickBot="1" x14ac:dyDescent="0.35">
      <c r="A1" s="202" t="s">
        <v>98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4"/>
    </row>
    <row r="2" spans="1:19" x14ac:dyDescent="0.25">
      <c r="A2" s="153" t="s">
        <v>1</v>
      </c>
      <c r="B2" s="205" t="s">
        <v>2</v>
      </c>
      <c r="C2" s="206"/>
      <c r="D2" s="206"/>
      <c r="E2" s="206"/>
      <c r="F2" s="207"/>
      <c r="G2" s="153" t="s">
        <v>3</v>
      </c>
      <c r="H2" s="208" t="s">
        <v>99</v>
      </c>
      <c r="I2" s="210" t="s">
        <v>5</v>
      </c>
      <c r="J2" s="153" t="s">
        <v>6</v>
      </c>
      <c r="K2" s="153" t="s">
        <v>7</v>
      </c>
      <c r="L2" s="212" t="s">
        <v>100</v>
      </c>
      <c r="M2" s="213"/>
      <c r="N2" s="200" t="s">
        <v>9</v>
      </c>
      <c r="O2" s="201"/>
      <c r="P2" s="198" t="s">
        <v>101</v>
      </c>
      <c r="Q2" s="199"/>
      <c r="R2" s="200" t="s">
        <v>11</v>
      </c>
      <c r="S2" s="201"/>
    </row>
    <row r="3" spans="1:19" ht="143.25" thickBot="1" x14ac:dyDescent="0.3">
      <c r="A3" s="155"/>
      <c r="B3" s="3" t="s">
        <v>12</v>
      </c>
      <c r="C3" s="4" t="s">
        <v>13</v>
      </c>
      <c r="D3" s="4" t="s">
        <v>14</v>
      </c>
      <c r="E3" s="5" t="s">
        <v>15</v>
      </c>
      <c r="F3" s="6" t="s">
        <v>16</v>
      </c>
      <c r="G3" s="154"/>
      <c r="H3" s="209"/>
      <c r="I3" s="211"/>
      <c r="J3" s="154"/>
      <c r="K3" s="154"/>
      <c r="L3" s="7" t="s">
        <v>17</v>
      </c>
      <c r="M3" s="8" t="s">
        <v>102</v>
      </c>
      <c r="N3" s="1" t="s">
        <v>19</v>
      </c>
      <c r="O3" s="2" t="s">
        <v>20</v>
      </c>
      <c r="P3" s="9" t="s">
        <v>103</v>
      </c>
      <c r="Q3" s="10" t="s">
        <v>104</v>
      </c>
      <c r="R3" s="11" t="s">
        <v>27</v>
      </c>
      <c r="S3" s="2" t="s">
        <v>28</v>
      </c>
    </row>
    <row r="4" spans="1:19" ht="42.6" customHeight="1" x14ac:dyDescent="0.25">
      <c r="A4" s="103">
        <v>1</v>
      </c>
      <c r="B4" s="15" t="s">
        <v>158</v>
      </c>
      <c r="C4" s="16" t="s">
        <v>96</v>
      </c>
      <c r="D4" s="16">
        <v>70940525</v>
      </c>
      <c r="E4" s="76">
        <v>103167234</v>
      </c>
      <c r="F4" s="82">
        <v>600115054</v>
      </c>
      <c r="G4" s="15" t="s">
        <v>105</v>
      </c>
      <c r="H4" s="16" t="s">
        <v>106</v>
      </c>
      <c r="I4" s="16" t="s">
        <v>45</v>
      </c>
      <c r="J4" s="16" t="s">
        <v>107</v>
      </c>
      <c r="K4" s="86" t="s">
        <v>108</v>
      </c>
      <c r="L4" s="91">
        <v>14000000</v>
      </c>
      <c r="M4" s="92">
        <v>9800000</v>
      </c>
      <c r="N4" s="16" t="s">
        <v>263</v>
      </c>
      <c r="O4" s="88" t="s">
        <v>264</v>
      </c>
      <c r="P4" s="133"/>
      <c r="Q4" s="134" t="s">
        <v>37</v>
      </c>
      <c r="R4" s="43" t="s">
        <v>109</v>
      </c>
      <c r="S4" s="18" t="s">
        <v>110</v>
      </c>
    </row>
    <row r="5" spans="1:19" ht="51" x14ac:dyDescent="0.25">
      <c r="A5" s="104">
        <v>2</v>
      </c>
      <c r="B5" s="19" t="s">
        <v>281</v>
      </c>
      <c r="C5" s="20" t="s">
        <v>111</v>
      </c>
      <c r="D5" s="20">
        <v>70987131</v>
      </c>
      <c r="E5" s="77">
        <v>107607135</v>
      </c>
      <c r="F5" s="83">
        <v>600115135</v>
      </c>
      <c r="G5" s="19" t="s">
        <v>112</v>
      </c>
      <c r="H5" s="20" t="s">
        <v>106</v>
      </c>
      <c r="I5" s="20" t="s">
        <v>45</v>
      </c>
      <c r="J5" s="20" t="s">
        <v>113</v>
      </c>
      <c r="K5" s="50" t="s">
        <v>114</v>
      </c>
      <c r="L5" s="93" t="s">
        <v>115</v>
      </c>
      <c r="M5" s="94" t="s">
        <v>116</v>
      </c>
      <c r="N5" s="20" t="s">
        <v>267</v>
      </c>
      <c r="O5" s="25" t="s">
        <v>268</v>
      </c>
      <c r="P5" s="135" t="s">
        <v>37</v>
      </c>
      <c r="Q5" s="84"/>
      <c r="R5" s="44" t="s">
        <v>117</v>
      </c>
      <c r="S5" s="25" t="s">
        <v>118</v>
      </c>
    </row>
    <row r="6" spans="1:19" ht="38.25" x14ac:dyDescent="0.25">
      <c r="A6" s="104">
        <v>3</v>
      </c>
      <c r="B6" s="19" t="s">
        <v>281</v>
      </c>
      <c r="C6" s="20" t="s">
        <v>111</v>
      </c>
      <c r="D6" s="20">
        <v>70987131</v>
      </c>
      <c r="E6" s="77">
        <v>107607135</v>
      </c>
      <c r="F6" s="83">
        <v>600115135</v>
      </c>
      <c r="G6" s="19" t="s">
        <v>119</v>
      </c>
      <c r="H6" s="20" t="s">
        <v>106</v>
      </c>
      <c r="I6" s="20" t="s">
        <v>45</v>
      </c>
      <c r="J6" s="20" t="s">
        <v>113</v>
      </c>
      <c r="K6" s="50" t="s">
        <v>120</v>
      </c>
      <c r="L6" s="95" t="s">
        <v>121</v>
      </c>
      <c r="M6" s="96" t="s">
        <v>122</v>
      </c>
      <c r="N6" s="20" t="s">
        <v>265</v>
      </c>
      <c r="O6" s="25" t="s">
        <v>264</v>
      </c>
      <c r="P6" s="135" t="s">
        <v>37</v>
      </c>
      <c r="Q6" s="84"/>
      <c r="R6" s="44" t="s">
        <v>117</v>
      </c>
      <c r="S6" s="25" t="s">
        <v>118</v>
      </c>
    </row>
    <row r="7" spans="1:19" ht="25.5" x14ac:dyDescent="0.25">
      <c r="A7" s="104">
        <v>4</v>
      </c>
      <c r="B7" s="19" t="s">
        <v>123</v>
      </c>
      <c r="C7" s="20" t="s">
        <v>45</v>
      </c>
      <c r="D7" s="20">
        <v>69651221</v>
      </c>
      <c r="E7" s="20">
        <v>118600745</v>
      </c>
      <c r="F7" s="25">
        <v>618600736</v>
      </c>
      <c r="G7" s="19" t="s">
        <v>124</v>
      </c>
      <c r="H7" s="20" t="s">
        <v>106</v>
      </c>
      <c r="I7" s="20" t="s">
        <v>45</v>
      </c>
      <c r="J7" s="20" t="s">
        <v>45</v>
      </c>
      <c r="K7" s="50" t="s">
        <v>163</v>
      </c>
      <c r="L7" s="93">
        <v>200000</v>
      </c>
      <c r="M7" s="94">
        <f>L7/100*70</f>
        <v>140000</v>
      </c>
      <c r="N7" s="20" t="s">
        <v>263</v>
      </c>
      <c r="O7" s="89" t="s">
        <v>269</v>
      </c>
      <c r="P7" s="135" t="s">
        <v>37</v>
      </c>
      <c r="Q7" s="84"/>
      <c r="R7" s="44" t="s">
        <v>125</v>
      </c>
      <c r="S7" s="25" t="s">
        <v>48</v>
      </c>
    </row>
    <row r="8" spans="1:19" ht="25.5" x14ac:dyDescent="0.25">
      <c r="A8" s="104">
        <v>5</v>
      </c>
      <c r="B8" s="19" t="s">
        <v>123</v>
      </c>
      <c r="C8" s="20" t="s">
        <v>45</v>
      </c>
      <c r="D8" s="20">
        <v>69651221</v>
      </c>
      <c r="E8" s="20">
        <v>118600745</v>
      </c>
      <c r="F8" s="25">
        <v>618600736</v>
      </c>
      <c r="G8" s="19" t="s">
        <v>126</v>
      </c>
      <c r="H8" s="20" t="s">
        <v>106</v>
      </c>
      <c r="I8" s="20" t="s">
        <v>45</v>
      </c>
      <c r="J8" s="20" t="s">
        <v>45</v>
      </c>
      <c r="K8" s="50" t="s">
        <v>164</v>
      </c>
      <c r="L8" s="93">
        <v>500000</v>
      </c>
      <c r="M8" s="94">
        <f t="shared" ref="M8:M11" si="0">L8/100*70</f>
        <v>350000</v>
      </c>
      <c r="N8" s="20" t="s">
        <v>266</v>
      </c>
      <c r="O8" s="25" t="s">
        <v>270</v>
      </c>
      <c r="P8" s="135" t="s">
        <v>37</v>
      </c>
      <c r="Q8" s="84"/>
      <c r="R8" s="44" t="s">
        <v>125</v>
      </c>
      <c r="S8" s="25" t="s">
        <v>48</v>
      </c>
    </row>
    <row r="9" spans="1:19" ht="25.5" x14ac:dyDescent="0.25">
      <c r="A9" s="104">
        <v>6</v>
      </c>
      <c r="B9" s="19" t="s">
        <v>123</v>
      </c>
      <c r="C9" s="20" t="s">
        <v>45</v>
      </c>
      <c r="D9" s="20">
        <v>69651221</v>
      </c>
      <c r="E9" s="20">
        <v>118600745</v>
      </c>
      <c r="F9" s="25">
        <v>618600736</v>
      </c>
      <c r="G9" s="19" t="s">
        <v>127</v>
      </c>
      <c r="H9" s="20" t="s">
        <v>106</v>
      </c>
      <c r="I9" s="20" t="s">
        <v>45</v>
      </c>
      <c r="J9" s="20" t="s">
        <v>45</v>
      </c>
      <c r="K9" s="25" t="s">
        <v>165</v>
      </c>
      <c r="L9" s="93">
        <v>600000</v>
      </c>
      <c r="M9" s="94">
        <f t="shared" si="0"/>
        <v>420000</v>
      </c>
      <c r="N9" s="20" t="s">
        <v>267</v>
      </c>
      <c r="O9" s="25" t="s">
        <v>270</v>
      </c>
      <c r="P9" s="135" t="s">
        <v>37</v>
      </c>
      <c r="Q9" s="84"/>
      <c r="R9" s="44" t="s">
        <v>125</v>
      </c>
      <c r="S9" s="25" t="s">
        <v>48</v>
      </c>
    </row>
    <row r="10" spans="1:19" ht="25.5" x14ac:dyDescent="0.25">
      <c r="A10" s="104">
        <v>7</v>
      </c>
      <c r="B10" s="19" t="s">
        <v>123</v>
      </c>
      <c r="C10" s="20" t="s">
        <v>45</v>
      </c>
      <c r="D10" s="20">
        <v>69651221</v>
      </c>
      <c r="E10" s="20">
        <v>118600745</v>
      </c>
      <c r="F10" s="25">
        <v>618600736</v>
      </c>
      <c r="G10" s="19" t="s">
        <v>128</v>
      </c>
      <c r="H10" s="20" t="s">
        <v>106</v>
      </c>
      <c r="I10" s="20" t="s">
        <v>45</v>
      </c>
      <c r="J10" s="20" t="s">
        <v>45</v>
      </c>
      <c r="K10" s="25" t="s">
        <v>166</v>
      </c>
      <c r="L10" s="93">
        <v>2000000</v>
      </c>
      <c r="M10" s="94">
        <f t="shared" si="0"/>
        <v>1400000</v>
      </c>
      <c r="N10" s="20" t="s">
        <v>263</v>
      </c>
      <c r="O10" s="25" t="s">
        <v>270</v>
      </c>
      <c r="P10" s="135" t="s">
        <v>37</v>
      </c>
      <c r="Q10" s="84"/>
      <c r="R10" s="44" t="s">
        <v>125</v>
      </c>
      <c r="S10" s="25" t="s">
        <v>48</v>
      </c>
    </row>
    <row r="11" spans="1:19" ht="25.5" x14ac:dyDescent="0.25">
      <c r="A11" s="104">
        <v>8</v>
      </c>
      <c r="B11" s="19" t="s">
        <v>123</v>
      </c>
      <c r="C11" s="20" t="s">
        <v>45</v>
      </c>
      <c r="D11" s="20">
        <v>69651221</v>
      </c>
      <c r="E11" s="20">
        <v>118600745</v>
      </c>
      <c r="F11" s="25">
        <v>618600736</v>
      </c>
      <c r="G11" s="19" t="s">
        <v>129</v>
      </c>
      <c r="H11" s="20" t="s">
        <v>106</v>
      </c>
      <c r="I11" s="20" t="s">
        <v>45</v>
      </c>
      <c r="J11" s="20" t="s">
        <v>45</v>
      </c>
      <c r="K11" s="25" t="s">
        <v>167</v>
      </c>
      <c r="L11" s="93">
        <v>2000000</v>
      </c>
      <c r="M11" s="94">
        <f t="shared" si="0"/>
        <v>1400000</v>
      </c>
      <c r="N11" s="20" t="s">
        <v>266</v>
      </c>
      <c r="O11" s="25" t="s">
        <v>270</v>
      </c>
      <c r="P11" s="135" t="s">
        <v>37</v>
      </c>
      <c r="Q11" s="84"/>
      <c r="R11" s="44" t="s">
        <v>125</v>
      </c>
      <c r="S11" s="25" t="s">
        <v>48</v>
      </c>
    </row>
    <row r="12" spans="1:19" ht="38.25" x14ac:dyDescent="0.25">
      <c r="A12" s="104">
        <v>9</v>
      </c>
      <c r="B12" s="19" t="s">
        <v>279</v>
      </c>
      <c r="C12" s="72" t="s">
        <v>43</v>
      </c>
      <c r="D12" s="72">
        <v>69651205</v>
      </c>
      <c r="E12" s="72">
        <v>107607883</v>
      </c>
      <c r="F12" s="84">
        <v>600115399</v>
      </c>
      <c r="G12" s="87" t="s">
        <v>162</v>
      </c>
      <c r="H12" s="72" t="s">
        <v>106</v>
      </c>
      <c r="I12" s="27" t="s">
        <v>45</v>
      </c>
      <c r="J12" s="27" t="s">
        <v>45</v>
      </c>
      <c r="K12" s="114" t="s">
        <v>130</v>
      </c>
      <c r="L12" s="93">
        <v>1000000</v>
      </c>
      <c r="M12" s="94">
        <f>L12/100*70</f>
        <v>700000</v>
      </c>
      <c r="N12" s="20" t="s">
        <v>263</v>
      </c>
      <c r="O12" s="62" t="s">
        <v>264</v>
      </c>
      <c r="P12" s="135"/>
      <c r="Q12" s="84" t="s">
        <v>37</v>
      </c>
      <c r="R12" s="81" t="s">
        <v>131</v>
      </c>
      <c r="S12" s="73" t="s">
        <v>48</v>
      </c>
    </row>
    <row r="13" spans="1:19" ht="38.25" x14ac:dyDescent="0.25">
      <c r="A13" s="104">
        <v>10</v>
      </c>
      <c r="B13" s="78" t="s">
        <v>279</v>
      </c>
      <c r="C13" s="74" t="s">
        <v>43</v>
      </c>
      <c r="D13" s="74">
        <v>69651205</v>
      </c>
      <c r="E13" s="74">
        <v>107607883</v>
      </c>
      <c r="F13" s="85">
        <v>600115399</v>
      </c>
      <c r="G13" s="87" t="s">
        <v>132</v>
      </c>
      <c r="H13" s="74" t="s">
        <v>106</v>
      </c>
      <c r="I13" s="75" t="s">
        <v>45</v>
      </c>
      <c r="J13" s="75" t="s">
        <v>45</v>
      </c>
      <c r="K13" s="114" t="s">
        <v>133</v>
      </c>
      <c r="L13" s="93">
        <v>4300000</v>
      </c>
      <c r="M13" s="94">
        <f>L13/100*70</f>
        <v>3010000</v>
      </c>
      <c r="N13" s="20" t="s">
        <v>263</v>
      </c>
      <c r="O13" s="25" t="s">
        <v>270</v>
      </c>
      <c r="P13" s="135"/>
      <c r="Q13" s="84" t="s">
        <v>37</v>
      </c>
      <c r="R13" s="81" t="s">
        <v>48</v>
      </c>
      <c r="S13" s="73" t="s">
        <v>48</v>
      </c>
    </row>
    <row r="14" spans="1:19" ht="25.5" x14ac:dyDescent="0.25">
      <c r="A14" s="104">
        <v>11</v>
      </c>
      <c r="B14" s="19" t="s">
        <v>134</v>
      </c>
      <c r="C14" s="20" t="s">
        <v>75</v>
      </c>
      <c r="D14" s="20">
        <v>70299668</v>
      </c>
      <c r="E14" s="20">
        <v>107607387</v>
      </c>
      <c r="F14" s="25">
        <v>600115836</v>
      </c>
      <c r="G14" s="19" t="s">
        <v>159</v>
      </c>
      <c r="H14" s="20" t="s">
        <v>106</v>
      </c>
      <c r="I14" s="20" t="s">
        <v>45</v>
      </c>
      <c r="J14" s="20" t="s">
        <v>77</v>
      </c>
      <c r="K14" s="50" t="s">
        <v>168</v>
      </c>
      <c r="L14" s="93">
        <v>1000000</v>
      </c>
      <c r="M14" s="94">
        <f>L14/100*70</f>
        <v>700000</v>
      </c>
      <c r="N14" s="24" t="s">
        <v>272</v>
      </c>
      <c r="O14" s="89" t="s">
        <v>271</v>
      </c>
      <c r="P14" s="135" t="s">
        <v>37</v>
      </c>
      <c r="Q14" s="84"/>
      <c r="R14" s="44"/>
      <c r="S14" s="25" t="s">
        <v>48</v>
      </c>
    </row>
    <row r="15" spans="1:19" ht="25.5" x14ac:dyDescent="0.25">
      <c r="A15" s="104">
        <v>12</v>
      </c>
      <c r="B15" s="19" t="s">
        <v>134</v>
      </c>
      <c r="C15" s="20" t="s">
        <v>75</v>
      </c>
      <c r="D15" s="20">
        <v>70299668</v>
      </c>
      <c r="E15" s="20">
        <v>107607387</v>
      </c>
      <c r="F15" s="25">
        <v>600115836</v>
      </c>
      <c r="G15" s="19" t="s">
        <v>160</v>
      </c>
      <c r="H15" s="20" t="s">
        <v>106</v>
      </c>
      <c r="I15" s="20" t="s">
        <v>45</v>
      </c>
      <c r="J15" s="20" t="s">
        <v>77</v>
      </c>
      <c r="K15" s="50" t="s">
        <v>169</v>
      </c>
      <c r="L15" s="93">
        <v>1000000</v>
      </c>
      <c r="M15" s="94">
        <f t="shared" ref="M15:M17" si="1">L15/100*70</f>
        <v>700000</v>
      </c>
      <c r="N15" s="24" t="s">
        <v>272</v>
      </c>
      <c r="O15" s="89" t="s">
        <v>271</v>
      </c>
      <c r="P15" s="135" t="s">
        <v>37</v>
      </c>
      <c r="Q15" s="84"/>
      <c r="R15" s="44"/>
      <c r="S15" s="25" t="s">
        <v>48</v>
      </c>
    </row>
    <row r="16" spans="1:19" ht="25.5" x14ac:dyDescent="0.25">
      <c r="A16" s="104">
        <v>13</v>
      </c>
      <c r="B16" s="19" t="s">
        <v>134</v>
      </c>
      <c r="C16" s="20" t="s">
        <v>75</v>
      </c>
      <c r="D16" s="20">
        <v>70299668</v>
      </c>
      <c r="E16" s="20">
        <v>107607387</v>
      </c>
      <c r="F16" s="25">
        <v>600115836</v>
      </c>
      <c r="G16" s="19" t="s">
        <v>161</v>
      </c>
      <c r="H16" s="20" t="s">
        <v>106</v>
      </c>
      <c r="I16" s="20" t="s">
        <v>45</v>
      </c>
      <c r="J16" s="20" t="s">
        <v>77</v>
      </c>
      <c r="K16" s="25" t="s">
        <v>170</v>
      </c>
      <c r="L16" s="93">
        <v>1000000</v>
      </c>
      <c r="M16" s="94">
        <f t="shared" si="1"/>
        <v>700000</v>
      </c>
      <c r="N16" s="24" t="s">
        <v>272</v>
      </c>
      <c r="O16" s="89" t="s">
        <v>271</v>
      </c>
      <c r="P16" s="135" t="s">
        <v>37</v>
      </c>
      <c r="Q16" s="84"/>
      <c r="R16" s="44"/>
      <c r="S16" s="25" t="s">
        <v>48</v>
      </c>
    </row>
    <row r="17" spans="1:22" ht="38.25" x14ac:dyDescent="0.25">
      <c r="A17" s="105">
        <v>14</v>
      </c>
      <c r="B17" s="51" t="s">
        <v>135</v>
      </c>
      <c r="C17" s="20" t="s">
        <v>136</v>
      </c>
      <c r="D17" s="20">
        <v>75021161</v>
      </c>
      <c r="E17" s="20">
        <v>102391491</v>
      </c>
      <c r="F17" s="25">
        <v>600115976</v>
      </c>
      <c r="G17" s="19" t="s">
        <v>137</v>
      </c>
      <c r="H17" s="20" t="s">
        <v>106</v>
      </c>
      <c r="I17" s="20" t="s">
        <v>138</v>
      </c>
      <c r="J17" s="20" t="s">
        <v>139</v>
      </c>
      <c r="K17" s="25" t="s">
        <v>140</v>
      </c>
      <c r="L17" s="93">
        <v>60000000</v>
      </c>
      <c r="M17" s="94">
        <f t="shared" si="1"/>
        <v>42000000</v>
      </c>
      <c r="N17" s="20" t="s">
        <v>263</v>
      </c>
      <c r="O17" s="62" t="s">
        <v>264</v>
      </c>
      <c r="P17" s="135" t="s">
        <v>37</v>
      </c>
      <c r="Q17" s="84"/>
      <c r="R17" s="44" t="s">
        <v>201</v>
      </c>
      <c r="S17" s="25" t="s">
        <v>59</v>
      </c>
    </row>
    <row r="18" spans="1:22" ht="105" customHeight="1" x14ac:dyDescent="0.25">
      <c r="A18" s="105">
        <v>15</v>
      </c>
      <c r="B18" s="51" t="s">
        <v>141</v>
      </c>
      <c r="C18" s="20" t="s">
        <v>97</v>
      </c>
      <c r="D18" s="20">
        <v>70967491</v>
      </c>
      <c r="E18" s="20">
        <v>171000609</v>
      </c>
      <c r="F18" s="25">
        <v>600115259</v>
      </c>
      <c r="G18" s="19" t="s">
        <v>202</v>
      </c>
      <c r="H18" s="20" t="s">
        <v>106</v>
      </c>
      <c r="I18" s="20" t="s">
        <v>45</v>
      </c>
      <c r="J18" s="20" t="s">
        <v>142</v>
      </c>
      <c r="K18" s="50" t="s">
        <v>203</v>
      </c>
      <c r="L18" s="93">
        <v>50000000</v>
      </c>
      <c r="M18" s="94">
        <f>L18/100*70</f>
        <v>35000000</v>
      </c>
      <c r="N18" s="24" t="s">
        <v>272</v>
      </c>
      <c r="O18" s="62" t="s">
        <v>264</v>
      </c>
      <c r="P18" s="135" t="s">
        <v>37</v>
      </c>
      <c r="Q18" s="84"/>
      <c r="R18" s="44" t="s">
        <v>204</v>
      </c>
      <c r="S18" s="25" t="s">
        <v>59</v>
      </c>
    </row>
    <row r="19" spans="1:22" ht="25.5" x14ac:dyDescent="0.25">
      <c r="A19" s="105">
        <v>16</v>
      </c>
      <c r="B19" s="51" t="s">
        <v>141</v>
      </c>
      <c r="C19" s="20" t="s">
        <v>97</v>
      </c>
      <c r="D19" s="20">
        <v>70967491</v>
      </c>
      <c r="E19" s="20">
        <v>171000609</v>
      </c>
      <c r="F19" s="25">
        <v>600115259</v>
      </c>
      <c r="G19" s="19" t="s">
        <v>205</v>
      </c>
      <c r="H19" s="20" t="s">
        <v>106</v>
      </c>
      <c r="I19" s="20" t="s">
        <v>45</v>
      </c>
      <c r="J19" s="20" t="s">
        <v>142</v>
      </c>
      <c r="K19" s="50" t="s">
        <v>206</v>
      </c>
      <c r="L19" s="93">
        <v>1000000</v>
      </c>
      <c r="M19" s="94">
        <f t="shared" ref="M19:M20" si="2">L19/100*70</f>
        <v>700000</v>
      </c>
      <c r="N19" s="20" t="s">
        <v>263</v>
      </c>
      <c r="O19" s="25" t="s">
        <v>268</v>
      </c>
      <c r="P19" s="135" t="s">
        <v>37</v>
      </c>
      <c r="Q19" s="84"/>
      <c r="R19" s="44" t="s">
        <v>38</v>
      </c>
      <c r="S19" s="25" t="s">
        <v>48</v>
      </c>
    </row>
    <row r="20" spans="1:22" ht="25.5" x14ac:dyDescent="0.25">
      <c r="A20" s="105">
        <v>17</v>
      </c>
      <c r="B20" s="51" t="s">
        <v>207</v>
      </c>
      <c r="C20" s="21" t="s">
        <v>208</v>
      </c>
      <c r="D20" s="21">
        <v>71010254</v>
      </c>
      <c r="E20" s="20">
        <v>107607395</v>
      </c>
      <c r="F20" s="50">
        <v>600115101</v>
      </c>
      <c r="G20" s="51" t="s">
        <v>209</v>
      </c>
      <c r="H20" s="21" t="s">
        <v>106</v>
      </c>
      <c r="I20" s="21" t="s">
        <v>45</v>
      </c>
      <c r="J20" s="21" t="s">
        <v>210</v>
      </c>
      <c r="K20" s="50" t="s">
        <v>211</v>
      </c>
      <c r="L20" s="95">
        <v>1500000</v>
      </c>
      <c r="M20" s="94">
        <f t="shared" si="2"/>
        <v>1050000</v>
      </c>
      <c r="N20" s="20" t="s">
        <v>263</v>
      </c>
      <c r="O20" s="89" t="s">
        <v>269</v>
      </c>
      <c r="P20" s="142" t="s">
        <v>37</v>
      </c>
      <c r="Q20" s="143"/>
      <c r="R20" s="45" t="s">
        <v>212</v>
      </c>
      <c r="S20" s="50" t="s">
        <v>48</v>
      </c>
    </row>
    <row r="21" spans="1:22" ht="25.5" x14ac:dyDescent="0.25">
      <c r="A21" s="105">
        <v>18</v>
      </c>
      <c r="B21" s="51" t="s">
        <v>282</v>
      </c>
      <c r="C21" s="20" t="s">
        <v>43</v>
      </c>
      <c r="D21" s="20">
        <v>48847747</v>
      </c>
      <c r="E21" s="20">
        <v>181006588</v>
      </c>
      <c r="F21" s="25">
        <v>600115607</v>
      </c>
      <c r="G21" s="19" t="s">
        <v>224</v>
      </c>
      <c r="H21" s="20" t="s">
        <v>106</v>
      </c>
      <c r="I21" s="20" t="s">
        <v>45</v>
      </c>
      <c r="J21" s="20" t="s">
        <v>45</v>
      </c>
      <c r="K21" s="50" t="s">
        <v>225</v>
      </c>
      <c r="L21" s="93">
        <v>3000000</v>
      </c>
      <c r="M21" s="94">
        <f>L21/100*70</f>
        <v>2100000</v>
      </c>
      <c r="N21" s="20" t="s">
        <v>267</v>
      </c>
      <c r="O21" s="25" t="s">
        <v>268</v>
      </c>
      <c r="P21" s="135" t="s">
        <v>37</v>
      </c>
      <c r="Q21" s="84"/>
      <c r="R21" s="44" t="s">
        <v>38</v>
      </c>
      <c r="S21" s="25" t="s">
        <v>48</v>
      </c>
    </row>
    <row r="22" spans="1:22" s="14" customFormat="1" ht="26.25" thickBot="1" x14ac:dyDescent="0.3">
      <c r="A22" s="106">
        <v>19</v>
      </c>
      <c r="B22" s="79" t="s">
        <v>278</v>
      </c>
      <c r="C22" s="37" t="s">
        <v>233</v>
      </c>
      <c r="D22" s="37">
        <v>70284351</v>
      </c>
      <c r="E22" s="38">
        <v>107607107</v>
      </c>
      <c r="F22" s="49">
        <v>600115968</v>
      </c>
      <c r="G22" s="36" t="s">
        <v>234</v>
      </c>
      <c r="H22" s="39" t="s">
        <v>280</v>
      </c>
      <c r="I22" s="37" t="s">
        <v>45</v>
      </c>
      <c r="J22" s="40" t="s">
        <v>235</v>
      </c>
      <c r="K22" s="42" t="s">
        <v>236</v>
      </c>
      <c r="L22" s="97">
        <v>15000000</v>
      </c>
      <c r="M22" s="98">
        <f>L22/100*70</f>
        <v>10500000</v>
      </c>
      <c r="N22" s="39" t="s">
        <v>267</v>
      </c>
      <c r="O22" s="90" t="s">
        <v>264</v>
      </c>
      <c r="P22" s="141" t="s">
        <v>37</v>
      </c>
      <c r="Q22" s="144"/>
      <c r="R22" s="140" t="s">
        <v>38</v>
      </c>
      <c r="S22" s="80" t="s">
        <v>48</v>
      </c>
    </row>
    <row r="25" spans="1:22" ht="15.75" x14ac:dyDescent="0.25">
      <c r="A25" s="107" t="s">
        <v>288</v>
      </c>
      <c r="B25" s="102"/>
      <c r="C25" s="102"/>
      <c r="D25" s="102"/>
      <c r="E25" s="102"/>
      <c r="F25" s="102" t="s">
        <v>289</v>
      </c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</row>
    <row r="26" spans="1:22" ht="15.75" x14ac:dyDescent="0.25">
      <c r="A26" s="107"/>
      <c r="B26" s="102"/>
      <c r="C26" s="102"/>
      <c r="D26" s="102"/>
      <c r="E26" s="102"/>
      <c r="F26" s="102" t="s">
        <v>287</v>
      </c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</row>
    <row r="27" spans="1:22" ht="15.75" x14ac:dyDescent="0.25">
      <c r="A27" s="107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</row>
    <row r="28" spans="1:22" ht="15.75" x14ac:dyDescent="0.25">
      <c r="A28" s="107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</row>
    <row r="29" spans="1:22" ht="15.75" x14ac:dyDescent="0.25">
      <c r="A29" s="107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</row>
    <row r="30" spans="1:22" ht="15.75" x14ac:dyDescent="0.25">
      <c r="A30" s="107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</row>
    <row r="31" spans="1:22" ht="15.75" x14ac:dyDescent="0.25">
      <c r="A31" s="107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</row>
    <row r="32" spans="1:22" ht="15.75" x14ac:dyDescent="0.25">
      <c r="A32" s="107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</row>
  </sheetData>
  <mergeCells count="12">
    <mergeCell ref="P2:Q2"/>
    <mergeCell ref="R2:S2"/>
    <mergeCell ref="A1:S1"/>
    <mergeCell ref="A2:A3"/>
    <mergeCell ref="B2:F2"/>
    <mergeCell ref="G2:G3"/>
    <mergeCell ref="H2:H3"/>
    <mergeCell ref="I2:I3"/>
    <mergeCell ref="J2:J3"/>
    <mergeCell ref="K2:K3"/>
    <mergeCell ref="L2:M2"/>
    <mergeCell ref="N2:O2"/>
  </mergeCells>
  <pageMargins left="0.25" right="0.25" top="0.75" bottom="0.75" header="0.3" footer="0.3"/>
  <pageSetup paperSize="9" scale="5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"/>
  <sheetViews>
    <sheetView tabSelected="1" topLeftCell="A7" zoomScale="85" zoomScaleNormal="85" workbookViewId="0">
      <selection activeCell="I15" sqref="I15"/>
    </sheetView>
  </sheetViews>
  <sheetFormatPr defaultRowHeight="15" x14ac:dyDescent="0.25"/>
  <cols>
    <col min="1" max="1" width="5.42578125" style="119" customWidth="1"/>
    <col min="2" max="2" width="14.5703125" customWidth="1"/>
    <col min="5" max="5" width="19.28515625" customWidth="1"/>
    <col min="6" max="6" width="12.7109375" customWidth="1"/>
    <col min="9" max="9" width="22.7109375" customWidth="1"/>
    <col min="10" max="10" width="11" customWidth="1"/>
    <col min="11" max="11" width="12.28515625" customWidth="1"/>
    <col min="18" max="18" width="9.5703125" customWidth="1"/>
  </cols>
  <sheetData>
    <row r="1" spans="1:22" ht="19.5" thickBot="1" x14ac:dyDescent="0.35">
      <c r="A1" s="222" t="s">
        <v>143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4"/>
      <c r="T1" s="123"/>
    </row>
    <row r="2" spans="1:22" ht="27.95" customHeight="1" x14ac:dyDescent="0.25">
      <c r="A2" s="153" t="s">
        <v>1</v>
      </c>
      <c r="B2" s="189" t="s">
        <v>144</v>
      </c>
      <c r="C2" s="190"/>
      <c r="D2" s="190"/>
      <c r="E2" s="159" t="s">
        <v>3</v>
      </c>
      <c r="F2" s="161" t="s">
        <v>4</v>
      </c>
      <c r="G2" s="210" t="s">
        <v>5</v>
      </c>
      <c r="H2" s="208" t="s">
        <v>6</v>
      </c>
      <c r="I2" s="225" t="s">
        <v>7</v>
      </c>
      <c r="J2" s="212" t="s">
        <v>145</v>
      </c>
      <c r="K2" s="213"/>
      <c r="L2" s="216" t="s">
        <v>9</v>
      </c>
      <c r="M2" s="217"/>
      <c r="N2" s="218" t="s">
        <v>146</v>
      </c>
      <c r="O2" s="219"/>
      <c r="P2" s="219"/>
      <c r="Q2" s="220"/>
      <c r="R2" s="216" t="s">
        <v>11</v>
      </c>
      <c r="S2" s="217"/>
    </row>
    <row r="3" spans="1:22" ht="15.75" thickBot="1" x14ac:dyDescent="0.3">
      <c r="A3" s="154"/>
      <c r="B3" s="227" t="s">
        <v>147</v>
      </c>
      <c r="C3" s="228" t="s">
        <v>148</v>
      </c>
      <c r="D3" s="228" t="s">
        <v>149</v>
      </c>
      <c r="E3" s="160"/>
      <c r="F3" s="162"/>
      <c r="G3" s="211"/>
      <c r="H3" s="209"/>
      <c r="I3" s="226"/>
      <c r="J3" s="229" t="s">
        <v>150</v>
      </c>
      <c r="K3" s="229" t="s">
        <v>151</v>
      </c>
      <c r="L3" s="221" t="s">
        <v>19</v>
      </c>
      <c r="M3" s="215" t="s">
        <v>20</v>
      </c>
      <c r="N3" s="230" t="s">
        <v>21</v>
      </c>
      <c r="O3" s="231"/>
      <c r="P3" s="231"/>
      <c r="Q3" s="231"/>
      <c r="R3" s="232" t="s">
        <v>285</v>
      </c>
      <c r="S3" s="214" t="s">
        <v>28</v>
      </c>
    </row>
    <row r="4" spans="1:22" ht="65.099999999999994" customHeight="1" thickBot="1" x14ac:dyDescent="0.3">
      <c r="A4" s="154"/>
      <c r="B4" s="174"/>
      <c r="C4" s="176"/>
      <c r="D4" s="176"/>
      <c r="E4" s="160"/>
      <c r="F4" s="162"/>
      <c r="G4" s="211"/>
      <c r="H4" s="209"/>
      <c r="I4" s="226"/>
      <c r="J4" s="179"/>
      <c r="K4" s="179"/>
      <c r="L4" s="182"/>
      <c r="M4" s="188"/>
      <c r="N4" s="129" t="s">
        <v>29</v>
      </c>
      <c r="O4" s="130" t="s">
        <v>30</v>
      </c>
      <c r="P4" s="131" t="s">
        <v>31</v>
      </c>
      <c r="Q4" s="132" t="s">
        <v>152</v>
      </c>
      <c r="R4" s="233"/>
      <c r="S4" s="215"/>
    </row>
    <row r="5" spans="1:22" ht="26.25" thickBot="1" x14ac:dyDescent="0.3">
      <c r="A5" s="115">
        <v>1</v>
      </c>
      <c r="B5" s="99" t="s">
        <v>153</v>
      </c>
      <c r="C5" s="99"/>
      <c r="D5" s="99">
        <v>2903881</v>
      </c>
      <c r="E5" s="99" t="s">
        <v>155</v>
      </c>
      <c r="F5" s="99" t="s">
        <v>106</v>
      </c>
      <c r="G5" s="99" t="s">
        <v>45</v>
      </c>
      <c r="H5" s="99" t="s">
        <v>154</v>
      </c>
      <c r="I5" s="99" t="s">
        <v>155</v>
      </c>
      <c r="J5" s="17">
        <v>800000</v>
      </c>
      <c r="K5" s="17">
        <f>J5/100*70</f>
        <v>560000</v>
      </c>
      <c r="L5" s="16" t="s">
        <v>263</v>
      </c>
      <c r="M5" s="128" t="s">
        <v>271</v>
      </c>
      <c r="N5" s="133" t="s">
        <v>37</v>
      </c>
      <c r="O5" s="120" t="s">
        <v>37</v>
      </c>
      <c r="P5" s="120" t="s">
        <v>37</v>
      </c>
      <c r="Q5" s="134" t="s">
        <v>37</v>
      </c>
      <c r="R5" s="43" t="s">
        <v>156</v>
      </c>
      <c r="S5" s="18" t="s">
        <v>48</v>
      </c>
    </row>
    <row r="6" spans="1:22" ht="15.75" thickBot="1" x14ac:dyDescent="0.3">
      <c r="A6" s="116">
        <v>2</v>
      </c>
      <c r="B6" s="21" t="s">
        <v>153</v>
      </c>
      <c r="C6" s="20"/>
      <c r="D6" s="20">
        <v>2903881</v>
      </c>
      <c r="E6" s="20" t="s">
        <v>176</v>
      </c>
      <c r="F6" s="20" t="s">
        <v>106</v>
      </c>
      <c r="G6" s="20" t="s">
        <v>45</v>
      </c>
      <c r="H6" s="20" t="s">
        <v>154</v>
      </c>
      <c r="I6" s="21" t="s">
        <v>176</v>
      </c>
      <c r="J6" s="23">
        <v>120000</v>
      </c>
      <c r="K6" s="23">
        <f>J6/100*70</f>
        <v>84000</v>
      </c>
      <c r="L6" s="16" t="s">
        <v>263</v>
      </c>
      <c r="M6" s="128" t="s">
        <v>271</v>
      </c>
      <c r="N6" s="135" t="s">
        <v>37</v>
      </c>
      <c r="O6" s="72" t="s">
        <v>37</v>
      </c>
      <c r="P6" s="72" t="s">
        <v>37</v>
      </c>
      <c r="Q6" s="84"/>
      <c r="R6" s="44" t="s">
        <v>156</v>
      </c>
      <c r="S6" s="25" t="s">
        <v>48</v>
      </c>
    </row>
    <row r="7" spans="1:22" ht="25.5" x14ac:dyDescent="0.25">
      <c r="A7" s="116">
        <v>3</v>
      </c>
      <c r="B7" s="21" t="s">
        <v>153</v>
      </c>
      <c r="C7" s="20"/>
      <c r="D7" s="20">
        <v>2903881</v>
      </c>
      <c r="E7" s="20" t="s">
        <v>177</v>
      </c>
      <c r="F7" s="20" t="s">
        <v>106</v>
      </c>
      <c r="G7" s="20" t="s">
        <v>45</v>
      </c>
      <c r="H7" s="20" t="s">
        <v>154</v>
      </c>
      <c r="I7" s="20" t="s">
        <v>177</v>
      </c>
      <c r="J7" s="23">
        <v>80000</v>
      </c>
      <c r="K7" s="23">
        <f>J7/100*70</f>
        <v>56000</v>
      </c>
      <c r="L7" s="16" t="s">
        <v>263</v>
      </c>
      <c r="M7" s="128" t="s">
        <v>271</v>
      </c>
      <c r="N7" s="135" t="s">
        <v>37</v>
      </c>
      <c r="O7" s="72" t="s">
        <v>37</v>
      </c>
      <c r="P7" s="72" t="s">
        <v>37</v>
      </c>
      <c r="Q7" s="84" t="s">
        <v>37</v>
      </c>
      <c r="R7" s="44" t="s">
        <v>156</v>
      </c>
      <c r="S7" s="25" t="s">
        <v>48</v>
      </c>
    </row>
    <row r="8" spans="1:22" ht="38.25" x14ac:dyDescent="0.25">
      <c r="A8" s="116">
        <v>4</v>
      </c>
      <c r="B8" s="21" t="s">
        <v>153</v>
      </c>
      <c r="C8" s="20"/>
      <c r="D8" s="20">
        <v>2903881</v>
      </c>
      <c r="E8" s="20" t="s">
        <v>178</v>
      </c>
      <c r="F8" s="20" t="s">
        <v>106</v>
      </c>
      <c r="G8" s="20" t="s">
        <v>45</v>
      </c>
      <c r="H8" s="20" t="s">
        <v>154</v>
      </c>
      <c r="I8" s="20" t="s">
        <v>178</v>
      </c>
      <c r="J8" s="23">
        <v>50000</v>
      </c>
      <c r="K8" s="23">
        <f>J8/100*70</f>
        <v>35000</v>
      </c>
      <c r="L8" s="20" t="s">
        <v>272</v>
      </c>
      <c r="M8" s="55" t="s">
        <v>271</v>
      </c>
      <c r="N8" s="135" t="s">
        <v>37</v>
      </c>
      <c r="O8" s="72" t="s">
        <v>37</v>
      </c>
      <c r="P8" s="72" t="s">
        <v>37</v>
      </c>
      <c r="Q8" s="84" t="s">
        <v>37</v>
      </c>
      <c r="R8" s="44" t="s">
        <v>157</v>
      </c>
      <c r="S8" s="25" t="s">
        <v>48</v>
      </c>
    </row>
    <row r="9" spans="1:22" ht="63.75" x14ac:dyDescent="0.25">
      <c r="A9" s="116">
        <v>5</v>
      </c>
      <c r="B9" s="21" t="s">
        <v>172</v>
      </c>
      <c r="C9" s="21" t="s">
        <v>43</v>
      </c>
      <c r="D9" s="21">
        <v>70982333</v>
      </c>
      <c r="E9" s="21" t="s">
        <v>173</v>
      </c>
      <c r="F9" s="21" t="s">
        <v>106</v>
      </c>
      <c r="G9" s="21" t="s">
        <v>45</v>
      </c>
      <c r="H9" s="21" t="s">
        <v>45</v>
      </c>
      <c r="I9" s="21" t="s">
        <v>174</v>
      </c>
      <c r="J9" s="23">
        <v>900000</v>
      </c>
      <c r="K9" s="23">
        <f>J9/100*70</f>
        <v>630000</v>
      </c>
      <c r="L9" s="20" t="s">
        <v>272</v>
      </c>
      <c r="M9" s="55" t="s">
        <v>269</v>
      </c>
      <c r="N9" s="135" t="s">
        <v>37</v>
      </c>
      <c r="O9" s="72"/>
      <c r="P9" s="72"/>
      <c r="Q9" s="84" t="s">
        <v>37</v>
      </c>
      <c r="R9" s="44" t="s">
        <v>175</v>
      </c>
      <c r="S9" s="25" t="s">
        <v>48</v>
      </c>
    </row>
    <row r="10" spans="1:22" ht="63.75" x14ac:dyDescent="0.25">
      <c r="A10" s="116">
        <v>6</v>
      </c>
      <c r="B10" s="34" t="s">
        <v>213</v>
      </c>
      <c r="C10" s="26" t="s">
        <v>43</v>
      </c>
      <c r="D10" s="26">
        <v>71294767</v>
      </c>
      <c r="E10" s="26" t="s">
        <v>214</v>
      </c>
      <c r="F10" s="26" t="s">
        <v>215</v>
      </c>
      <c r="G10" s="26" t="s">
        <v>216</v>
      </c>
      <c r="H10" s="26" t="s">
        <v>217</v>
      </c>
      <c r="I10" s="26" t="s">
        <v>218</v>
      </c>
      <c r="J10" s="100">
        <v>26000000</v>
      </c>
      <c r="K10" s="100">
        <v>22100000</v>
      </c>
      <c r="L10" s="26" t="s">
        <v>263</v>
      </c>
      <c r="M10" s="58" t="s">
        <v>268</v>
      </c>
      <c r="N10" s="136"/>
      <c r="O10" s="121" t="s">
        <v>37</v>
      </c>
      <c r="P10" s="121"/>
      <c r="Q10" s="137"/>
      <c r="R10" s="46" t="s">
        <v>219</v>
      </c>
      <c r="S10" s="35" t="s">
        <v>48</v>
      </c>
    </row>
    <row r="11" spans="1:22" ht="64.5" thickBot="1" x14ac:dyDescent="0.3">
      <c r="A11" s="117">
        <v>7</v>
      </c>
      <c r="B11" s="40" t="s">
        <v>213</v>
      </c>
      <c r="C11" s="37" t="s">
        <v>43</v>
      </c>
      <c r="D11" s="37">
        <v>71294767</v>
      </c>
      <c r="E11" s="37" t="s">
        <v>220</v>
      </c>
      <c r="F11" s="37" t="s">
        <v>215</v>
      </c>
      <c r="G11" s="37" t="s">
        <v>216</v>
      </c>
      <c r="H11" s="37" t="s">
        <v>217</v>
      </c>
      <c r="I11" s="37" t="s">
        <v>221</v>
      </c>
      <c r="J11" s="101">
        <v>80000000</v>
      </c>
      <c r="K11" s="101">
        <v>68000000</v>
      </c>
      <c r="L11" s="37" t="s">
        <v>263</v>
      </c>
      <c r="M11" s="126" t="s">
        <v>271</v>
      </c>
      <c r="N11" s="138"/>
      <c r="O11" s="122" t="s">
        <v>37</v>
      </c>
      <c r="P11" s="122" t="s">
        <v>37</v>
      </c>
      <c r="Q11" s="139"/>
      <c r="R11" s="47" t="s">
        <v>222</v>
      </c>
      <c r="S11" s="42" t="s">
        <v>48</v>
      </c>
    </row>
    <row r="14" spans="1:22" ht="15.75" x14ac:dyDescent="0.25">
      <c r="A14" s="118"/>
      <c r="B14" s="102" t="s">
        <v>288</v>
      </c>
      <c r="C14" s="102"/>
      <c r="D14" s="102"/>
      <c r="E14" s="102"/>
      <c r="F14" s="102" t="s">
        <v>289</v>
      </c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</row>
    <row r="15" spans="1:22" ht="15.75" x14ac:dyDescent="0.25">
      <c r="A15" s="118"/>
      <c r="B15" s="102"/>
      <c r="C15" s="102"/>
      <c r="D15" s="102"/>
      <c r="E15" s="102"/>
      <c r="F15" s="102" t="s">
        <v>287</v>
      </c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</row>
    <row r="16" spans="1:22" ht="15.75" x14ac:dyDescent="0.25">
      <c r="A16" s="118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</row>
    <row r="17" spans="1:22" ht="15.75" x14ac:dyDescent="0.25">
      <c r="A17" s="118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</row>
    <row r="18" spans="1:22" ht="15.75" x14ac:dyDescent="0.25">
      <c r="A18" s="118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</row>
    <row r="19" spans="1:22" ht="15.75" x14ac:dyDescent="0.25">
      <c r="A19" s="118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</row>
    <row r="20" spans="1:22" ht="15.75" x14ac:dyDescent="0.25">
      <c r="A20" s="118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</row>
    <row r="21" spans="1:22" ht="15.75" x14ac:dyDescent="0.25">
      <c r="A21" s="118"/>
      <c r="B21" s="102"/>
      <c r="C21" s="102"/>
      <c r="D21" s="102"/>
      <c r="E21" s="102"/>
      <c r="F21" s="102"/>
      <c r="G21" s="102"/>
      <c r="H21" s="102"/>
      <c r="I21" s="102"/>
      <c r="J21" s="102"/>
      <c r="L21" s="102"/>
      <c r="M21" s="102"/>
      <c r="N21" s="102"/>
      <c r="O21" s="102"/>
      <c r="P21" s="102"/>
      <c r="Q21" s="102"/>
      <c r="R21" s="102"/>
      <c r="S21" s="102"/>
      <c r="U21" s="102"/>
      <c r="V21" s="102"/>
    </row>
  </sheetData>
  <mergeCells count="22">
    <mergeCell ref="A1:S1"/>
    <mergeCell ref="A2:A4"/>
    <mergeCell ref="B2:D2"/>
    <mergeCell ref="E2:E4"/>
    <mergeCell ref="F2:F4"/>
    <mergeCell ref="G2:G4"/>
    <mergeCell ref="H2:H4"/>
    <mergeCell ref="I2:I4"/>
    <mergeCell ref="J2:K2"/>
    <mergeCell ref="B3:B4"/>
    <mergeCell ref="C3:C4"/>
    <mergeCell ref="D3:D4"/>
    <mergeCell ref="J3:J4"/>
    <mergeCell ref="K3:K4"/>
    <mergeCell ref="N3:Q3"/>
    <mergeCell ref="R3:R4"/>
    <mergeCell ref="S3:S4"/>
    <mergeCell ref="L2:M2"/>
    <mergeCell ref="N2:Q2"/>
    <mergeCell ref="R2:S2"/>
    <mergeCell ref="L3:L4"/>
    <mergeCell ref="M3:M4"/>
  </mergeCells>
  <pageMargins left="0.25" right="0.25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ZŠ</vt:lpstr>
      <vt:lpstr>MŠ</vt:lpstr>
      <vt:lpstr>NNO</vt:lpstr>
      <vt:lpstr>MŠ!Názvy_tisku</vt:lpstr>
      <vt:lpstr>ZŠ!Názvy_tisku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map01</dc:creator>
  <cp:lastModifiedBy>HP</cp:lastModifiedBy>
  <cp:lastPrinted>2022-06-20T10:01:45Z</cp:lastPrinted>
  <dcterms:created xsi:type="dcterms:W3CDTF">2022-06-06T05:58:32Z</dcterms:created>
  <dcterms:modified xsi:type="dcterms:W3CDTF">2022-07-04T09:46:45Z</dcterms:modified>
</cp:coreProperties>
</file>