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spfgrouporg-my.sharepoint.com/personal/mrazkova_spfgroup_org/Documents/MAPKD/Aktualizace_SR/"/>
    </mc:Choice>
  </mc:AlternateContent>
  <xr:revisionPtr revIDLastSave="0" documentId="8_{3B33DDB0-FD6D-4FFF-9F90-EB113266D906}" xr6:coauthVersionLast="47" xr6:coauthVersionMax="47" xr10:uidLastSave="{00000000-0000-0000-0000-000000000000}"/>
  <bookViews>
    <workbookView xWindow="-110" yWindow="-110" windowWidth="19420" windowHeight="10300" tabRatio="710" activeTab="2" xr2:uid="{00000000-000D-0000-FFFF-FFFF00000000}"/>
  </bookViews>
  <sheets>
    <sheet name="Pokyny, info" sheetId="9" r:id="rId1"/>
    <sheet name="MŠ" sheetId="6" r:id="rId2"/>
    <sheet name="ZŠ" sheetId="7"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3" i="7" l="1"/>
  <c r="M14" i="7"/>
  <c r="M15" i="7"/>
  <c r="M16" i="7"/>
  <c r="M17" i="7"/>
  <c r="M18" i="7"/>
  <c r="M8" i="7"/>
  <c r="M9" i="7"/>
  <c r="M10" i="7"/>
  <c r="M11" i="7"/>
  <c r="M12" i="7"/>
  <c r="M6" i="7"/>
  <c r="M7" i="7"/>
  <c r="M5" i="6" l="1"/>
  <c r="M6" i="6"/>
  <c r="M4" i="6"/>
  <c r="M5" i="7" l="1"/>
</calcChain>
</file>

<file path=xl/sharedStrings.xml><?xml version="1.0" encoding="utf-8"?>
<sst xmlns="http://schemas.openxmlformats.org/spreadsheetml/2006/main" count="331" uniqueCount="173">
  <si>
    <t>Pokyny, informace k tabulkám</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</si>
  <si>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</si>
  <si>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</si>
  <si>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v dané oblasti v IROP projekt realizovat (žádost o podporu neprojde hodnocením přijatelnosti). Je třeba věnovat pozornost poznámkám pod tabulkami a upřesnění ve vazbě na některé typy/zaměření projektů.</t>
  </si>
  <si>
    <t>Přesah MAP do více krajů</t>
  </si>
  <si>
    <t xml:space="preserve">Vyhlašování výzev v rámci IROP 21+ bude dle typů regionů (přechodové, méně rozvinuté) se zohledněním odlišné míry jejich spolufinancování z EFRR. V případě MAP, který bude zasahovat do více krajů s odlišnou mírou spolufinancování z EFRR </t>
  </si>
  <si>
    <t>je třeba zpracovat tabulky investičních priorit pro každý kraj samostatně (tzn. tabulky pro kraj spadající mezi přechodové regiony a tabulky pro kraj spadající mezi méně rozvinuté regiony).</t>
  </si>
  <si>
    <t xml:space="preserve">Vyplněné tabulky investičních priorit se stávají součástí Strategického rámce MAP do roku 2025 v daném území. Schválený/aktualizovaný Strategický rámec MAP (SR MAP) je zaslán sekretariátu Regionální stálé konference a jejím prostřednictvím </t>
  </si>
  <si>
    <t>Číslo řádku</t>
  </si>
  <si>
    <t xml:space="preserve">Identifikace školy </t>
  </si>
  <si>
    <t>Název projektu</t>
  </si>
  <si>
    <t xml:space="preserve">Kraj realizace </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</si>
  <si>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</si>
  <si>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</si>
  <si>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</si>
  <si>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</si>
  <si>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</si>
  <si>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</si>
  <si>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</si>
  <si>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</si>
  <si>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</si>
  <si>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</si>
  <si>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</si>
  <si>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</si>
  <si>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 toho předpokládané způsobilé výdaje EFRR</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</si>
  <si>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</si>
  <si>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</si>
  <si>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</si>
  <si>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</si>
  <si>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</si>
  <si>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</si>
  <si>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Pozn.</t>
  </si>
  <si>
    <r>
      <t>1) Uveďte celkové předpokládané náklady na realizaci projektu. Podíl EFRR bude doplněn/přepočten ve finální verzi MAP určené ke zveřejnění</t>
    </r>
    <r>
      <rPr>
        <sz val="11"/>
        <color theme="1"/>
        <rFont val="Calibri"/>
        <family val="2"/>
        <charset val="238"/>
        <scheme val="minor"/>
      </rPr>
      <t>.</t>
    </r>
  </si>
  <si>
    <t xml:space="preserve"> EFRR bude vypočteno dle podílu spolufinancování z EU v daném kraji, až bude míra spolufinancování pevně stanovena. Uvedená částka EFRR bude maximální částkou dotace z EFRR v žádosti o podporu v IROP.</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</si>
  <si>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</si>
  <si>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</si>
  <si>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</si>
  <si>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</si>
  <si>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</si>
  <si>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</si>
  <si>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t>s vazbou na podporovanou oblast</t>
  </si>
  <si>
    <t>rekonstrukce učeben neúplných škol v CLLD</t>
  </si>
  <si>
    <t>budování zázemí družin a školních klubů</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</si>
  <si>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</si>
  <si>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</si>
  <si>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</si>
  <si>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2) Relevantní označte křížkem (zaškrtněte). Vazba investiční priority (projektu) na daný typ projektu/oblast vzdělávání bude posuzována v přijatelnosti žádosti o podporu předložené do IROP, požadované musí být zaškrtnuto.</t>
  </si>
  <si>
    <t xml:space="preserve">Cílem v přírodovědném vzdělávání je rozvíjet schopnosti potřebné při využívání přírodovědných vědomosti a dovednosti pro řešení konkrétních problémů. </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</si>
  <si>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</si>
  <si>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</si>
  <si>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</si>
  <si>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 xml:space="preserve">cizí jazyky
</t>
  </si>
  <si>
    <t>a podporovat touhu tvořit a práci zdárně dokončit.</t>
  </si>
  <si>
    <t>Obec s rozšířenou působností - realizace</t>
  </si>
  <si>
    <r>
      <rPr>
        <sz val="11"/>
        <rFont val="Calibri"/>
        <family val="2"/>
        <charset val="238"/>
        <scheme val="minor"/>
      </rPr>
      <t>je zveřejněn na stránkách</t>
    </r>
    <r>
      <rPr>
        <u/>
        <sz val="11"/>
        <rFont val="Calibri"/>
        <family val="2"/>
        <charset val="238"/>
        <scheme val="minor"/>
      </rPr>
      <t xml:space="preserve"> </t>
    </r>
    <r>
      <rPr>
        <u/>
        <sz val="11"/>
        <color theme="4" tint="-0.499984740745262"/>
        <rFont val="Calibri"/>
        <family val="2"/>
        <charset val="238"/>
        <scheme val="minor"/>
      </rPr>
      <t xml:space="preserve"> https://www.mmr.cz/cs/microsites/uzemni-dimenze/map-kap/stratigicke_ramce_map </t>
    </r>
    <r>
      <rPr>
        <u/>
        <sz val="11"/>
        <rFont val="Calibri"/>
        <family val="2"/>
        <charset val="238"/>
        <scheme val="minor"/>
      </rPr>
      <t xml:space="preserve">. </t>
    </r>
    <r>
      <rPr>
        <sz val="11"/>
        <rFont val="Calibri"/>
        <family val="2"/>
        <charset val="238"/>
        <scheme val="minor"/>
      </rPr>
      <t xml:space="preserve">Na území hlavního města Prahy je SR MAP uveřejněn na webových stránkách městské části, resp. správního obvodu ORP. </t>
    </r>
  </si>
  <si>
    <t>konektivita</t>
  </si>
  <si>
    <t>•           Člověk a jeho svět,</t>
  </si>
  <si>
    <t>•           Matematika a její aplikace,</t>
  </si>
  <si>
    <t>•           Člověk a příroda (Fyzika, Chemie, Přírodopis, Zeměpis),</t>
  </si>
  <si>
    <t xml:space="preserve">•           Člověk a svět práce, </t>
  </si>
  <si>
    <t>•           Jazyk a jazyková komunikace (Cizí jazyk, Další cizí jazyk),</t>
  </si>
  <si>
    <t>•           Průřezová témata RVP ZV: Environmentální výchova.</t>
  </si>
  <si>
    <t xml:space="preserve">Cílem polytechnického vzdělávání je rozvíjet znalosti o technickém prostředí a pomáhat vytvářet a fixovat správné pracovní postupy a návyky, rozvoj spolupráce, vzájemnou komunikaci a volní vlastnosti </t>
  </si>
  <si>
    <r>
      <t>zázemí pro školní poradenské pracoviště</t>
    </r>
    <r>
      <rPr>
        <sz val="10"/>
        <color theme="1"/>
        <rFont val="Calibri"/>
        <family val="2"/>
        <scheme val="minor"/>
      </rPr>
      <t xml:space="preserve"> </t>
    </r>
  </si>
  <si>
    <t>vnitřní/venkovní zázemí pro komunitní aktivity vedoucí k sociální inkluzi</t>
  </si>
  <si>
    <t>Královéhradecký</t>
  </si>
  <si>
    <t>*vzorec pro méně rozvinutý region (dotace 85% EFRR)</t>
  </si>
  <si>
    <r>
      <t xml:space="preserve">z toho předpokládané způsobilé výdaje </t>
    </r>
    <r>
      <rPr>
        <sz val="10"/>
        <rFont val="Calibri"/>
        <family val="2"/>
        <charset val="238"/>
        <scheme val="minor"/>
      </rPr>
      <t>EFRR</t>
    </r>
    <r>
      <rPr>
        <sz val="10"/>
        <color theme="1"/>
        <rFont val="Calibri"/>
        <family val="2"/>
        <charset val="238"/>
        <scheme val="minor"/>
      </rPr>
      <t>*</t>
    </r>
  </si>
  <si>
    <t>Tabulky je třeba odevzdávat ve formátu pdf opatřené elektronickým podpisem oprávněných osob (zástupce školy/vzdělávacího zařízení a zřizovatel) a současně ve formátu xls (tento formát bez el.podpisu). Obsah obou formátů musí být totožný.</t>
  </si>
  <si>
    <t>Poznámka: uložení do *pdf - uložit jako/Dokument PDF (*.pdf)/Další možnosti…/Možnosti/Položky určené k publikování/Celý sešit</t>
  </si>
  <si>
    <t xml:space="preserve">Předávání tabulek - nositel MAP </t>
  </si>
  <si>
    <t>Formát odevzdávání tabulek - OBEC, ŠKOLA, VZDĚLÁVACÍ ZAŘÍZENÍ</t>
  </si>
  <si>
    <t>Sloupec Výdaje projektu předpokládané výdaje EFRR</t>
  </si>
  <si>
    <t>Vyplňujte bez ohledu na očekávaný zdroj financování.</t>
  </si>
  <si>
    <t>Předpokládané výdaje EFRR jsou závislé na míře spolufinancování v jednotlivých regionech</t>
  </si>
  <si>
    <t>Kraj</t>
  </si>
  <si>
    <t>méně rozvinutý</t>
  </si>
  <si>
    <t>Typ regionu</t>
  </si>
  <si>
    <t>Podíl EFRR</t>
  </si>
  <si>
    <t>Strategický rámec MAP ORP Dvůr Králové nad Labem - seznam investičních priorit MŠ (2021 - 2027)</t>
  </si>
  <si>
    <t>Strategický rámec MAP ORP Dvůr Králové nad Labem - seznam investičních priorit ZŠ (2021-2027)</t>
  </si>
  <si>
    <t>Venkovní učebna</t>
  </si>
  <si>
    <t>Dvůr Králové nad Labem</t>
  </si>
  <si>
    <t>Venkovní učebna pro výuku přírodovědných předmětů</t>
  </si>
  <si>
    <t>Odborné učebny Legionářská 407</t>
  </si>
  <si>
    <t>Zahrada pro pěstitelské práce</t>
  </si>
  <si>
    <t>Úprava a vybavení pozemku pro pěstitelské práce</t>
  </si>
  <si>
    <t>ne</t>
  </si>
  <si>
    <t>Odborné učebny a zázemí pro pedagogy i nepedagogy, bezbariérovost, konektivita, zázemí pro školní družinu a klub, pracoviště školního poradenského pracoviště</t>
  </si>
  <si>
    <t>zpracována architektonická studie</t>
  </si>
  <si>
    <t>O60154721</t>
  </si>
  <si>
    <t>rekonstrukce školní zahrady pod školní jídelnou pro vytvoření otevřené komunitní části a části výukové pro pěstitelské práce v souběhu se záměrem vytvoření komunitní zahrady na sousedním pozemku</t>
  </si>
  <si>
    <t>Město Dvůr Králové nad Labem</t>
  </si>
  <si>
    <t>60154730</t>
  </si>
  <si>
    <t>060154730</t>
  </si>
  <si>
    <t>600102050</t>
  </si>
  <si>
    <t>Modernizace polytechnické učebny</t>
  </si>
  <si>
    <t xml:space="preserve">Drobné stavební úpravy, výměna podlahové krytiny, elektroinstalace, vybavení nábytkem - pracovní prostor pro výuku, interaktivní tabule, tesařské ponky, vybavení pro pracovní činnosti, kuchyňské linky, elektrospotřebiče, vybavení pro vaření, interaktivní stavebnice  </t>
  </si>
  <si>
    <t>75017415</t>
  </si>
  <si>
    <t>102906581</t>
  </si>
  <si>
    <t>Pořízení a instalace vybavení učebny fyziky + chemie a kabinetu chemie(přípravny), včetně interaktivní tabule, pracovního stolu a vybavení pro učitele, nového LED osvětlení učebny, pokrytí podlahy PVC a výmalby</t>
  </si>
  <si>
    <t>Pořízení a instalace vybavení učebny přírodopisu, kde budou dvě části. Jedna pro frontální způsob výuky a druhá vzadu pro skupinovou práci s odpočinkovou zónou, včetně interaktivní tabule, pracovního stolu a vybavení pro učitele, nového LED osvětlení, pokrytí podlahy PVC a výmalby</t>
  </si>
  <si>
    <t>Venkovní učebna s prvky k výuce přírodních věd a herními prvky pro školní družinu</t>
  </si>
  <si>
    <t>Je hotová studie, projekt je ve fázi realizace.</t>
  </si>
  <si>
    <t>642 02 313</t>
  </si>
  <si>
    <t>Obnova PC učebny</t>
  </si>
  <si>
    <t>Obnova učebny informatiky pro výuku informatiky a jazyků (nové pc stoly, stolní počítače, headset 20 ks, nábytek – umístění výukových pomůcek a mobilních učeben)</t>
  </si>
  <si>
    <t>Obnova cvičné kuchyňky</t>
  </si>
  <si>
    <t>Renovace cvičné kuchyňky včetně nového obložení, kuch. nábytku, spotřebičů</t>
  </si>
  <si>
    <t>ZŠ Podharť, Dvůr Králové nad Labem</t>
  </si>
  <si>
    <t>60154691</t>
  </si>
  <si>
    <t>060154691</t>
  </si>
  <si>
    <t>60154692</t>
  </si>
  <si>
    <t>060154692</t>
  </si>
  <si>
    <t>Základní škola Dukelských bojovníků a mateřská škola, Dubenec</t>
  </si>
  <si>
    <t>Obec Dubenec</t>
  </si>
  <si>
    <t>Vestavba odborných učeben do podkroví ZŠ Dukelských bojovníků Dubenec č.p. 156</t>
  </si>
  <si>
    <t>Královehradecký</t>
  </si>
  <si>
    <t>Dubenec</t>
  </si>
  <si>
    <t>Vestavba 4 odborných učeben, kabinetu, WC a skladů školních pomůcek do podkroví budovy základní školy čp.156 v Dubenci</t>
  </si>
  <si>
    <t>Studie proveditelnosti</t>
  </si>
  <si>
    <t>Obec Mostek</t>
  </si>
  <si>
    <t>Mostek</t>
  </si>
  <si>
    <t>650063431</t>
  </si>
  <si>
    <t>Základní škola a Mateřská škola, Mostek</t>
  </si>
  <si>
    <t>Základní škola Strž, Dvůr Králové nad Labem</t>
  </si>
  <si>
    <t>Základní škola Schulzovy sady, Dvůr Králové nad Labem</t>
  </si>
  <si>
    <t>Základní škola 5. května, Dvůr Králové nad Labem</t>
  </si>
  <si>
    <t>Odborná učebna fyziky a chemie - modernizace</t>
  </si>
  <si>
    <t>Cílem projektu je obnova, doplnění a modernizace odborné učebny fyziky a chemie. Projektem dojde na škole k vytvoření vhodných podmínek pro zavedení nových metod výuky s využitím moderního vybavení ve výuce odborných předmětů (fyzika a chemie) - nově digestoř, vývěva. Tím škola aktivně přispěje k vyšší motivaci žáků k osvojení si odborných poznatků v těchto oborech a bude motivovat žáky k budoucímu studiu těchto oborů na středních školách nebo učilištích.</t>
  </si>
  <si>
    <t>Cílem projektu bude vybudování venkovní učebny pro výuku přírodních věd a pro výuku pěstitelských prací.  Učebna by měla řešit i  sběr, zadržování, šetření a čištění dešťové vody. Měla by být elektrifikována pomocí solárních panelů nebo elektro přípojky. Dále vybavena stahovatelnými vertikálními žaluziemi, umožňujícími zastínění před sluncem. Za nepříznivého počasí by prostor učebny mohl být uzavřen transparentními plachtami.Vvenkovní učebna by měla mít také skladovací prostory pro veškeré učební pomůcky a vybavení. Součástí projektu by mělo být i vybudování bezbariérového venkovního WC.</t>
  </si>
  <si>
    <t>Příprava projektové dokumentace</t>
  </si>
  <si>
    <t>VII.2022</t>
  </si>
  <si>
    <t>záměr realizace venkovní učebny na pozemku v areálu školy, oslovena projekční kancelář pro zjištění možností realizace</t>
  </si>
  <si>
    <t>zpracovaný projektový záměr</t>
  </si>
  <si>
    <t xml:space="preserve">Modernizace učebny fyziky a chemie a kabinetu chemie </t>
  </si>
  <si>
    <t>Modernizace učebny Přírodovědy</t>
  </si>
  <si>
    <t>Venkovní učebna a zázemí pro školní družinu</t>
  </si>
  <si>
    <t>I.23</t>
  </si>
  <si>
    <t>I.24</t>
  </si>
  <si>
    <t xml:space="preserve">Mateřská škola, Dvůr Králové nad Labem, Drtinova 1444 </t>
  </si>
  <si>
    <t>Revitalizace zahrady při MŠ v Lipnici</t>
  </si>
  <si>
    <t>Doplnění inventáře a krajinných prvků v zahradě MŠ Lipnice</t>
  </si>
  <si>
    <t>Zpracovaná PD</t>
  </si>
  <si>
    <t>Vybudované odborné učebny mohu být využívány i pro zájmové a neformální vzdělávání.</t>
  </si>
  <si>
    <t>3) a 4)  Vzdělávací oblasti a obory Rámcového vzdělávacího programu pro základní vzdělávání:</t>
  </si>
  <si>
    <t xml:space="preserve">                        </t>
  </si>
  <si>
    <t>Přírodovědné vzdělávání je zaměřené na porozumění základním přírodovědným pojmům a zákonům, na porozumění a užívání metod vědeckého zkoumání přírodních faktů (přírodních objektů, procesů, vlastností, zákonitostí).</t>
  </si>
  <si>
    <t>Obec Nemojov</t>
  </si>
  <si>
    <t>Základní škola a mateřská škola MUDr. Josefa Moravce, Nemojov</t>
  </si>
  <si>
    <t xml:space="preserve">Odborné učebny jazyků - modernizace </t>
  </si>
  <si>
    <t xml:space="preserve">Stavební úpravy, vybavení - nábytek, čítárna a interaktiní tabule. </t>
  </si>
  <si>
    <t>V.2023</t>
  </si>
  <si>
    <t>XII.2023</t>
  </si>
  <si>
    <t xml:space="preserve">Projekt je připraven k realizaci </t>
  </si>
  <si>
    <t>Dvůr Králové nad labem</t>
  </si>
  <si>
    <t>Nemojov</t>
  </si>
  <si>
    <t>Rozšíření jídelny, kuchyně, šaten a sociálního zařízení</t>
  </si>
  <si>
    <t>Změna střešní konstrukce</t>
  </si>
  <si>
    <t>Změna stropní konstrukce a zvýšení světlé výšky tělocvičny + FVE</t>
  </si>
  <si>
    <t>Výběr zhotovitele PD</t>
  </si>
  <si>
    <t>Mateřská škola RADOST, Třebihošť</t>
  </si>
  <si>
    <t>Obec Třebihošť</t>
  </si>
  <si>
    <t>Multifunkční dílna</t>
  </si>
  <si>
    <t>Dvůr Králové</t>
  </si>
  <si>
    <t>Třebihošť</t>
  </si>
  <si>
    <t xml:space="preserve">Vybudování multifunční dílny včetně výstavních a skladovacích prostor v půdním prostoru školky </t>
  </si>
  <si>
    <t>Projektová dokumentace</t>
  </si>
  <si>
    <t>Stavební úpravy MŠ Nemojov</t>
  </si>
  <si>
    <t>X</t>
  </si>
  <si>
    <t>podpis předseda ŘV MAP III</t>
  </si>
  <si>
    <t>………………………………………..</t>
  </si>
  <si>
    <t>SR MAP byl schválen ze strany ŘV MAP dne 21. 8. 2023 formou per rollam. Datum schválení odpovídá datu začátku platnosti SR MAP.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</si>
</sst>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charset val="238"/>
      <scheme val="minor"/>
    </font>
    <font>
      <b/>
      <sz val="14"/>
      <color theme="1"/>
      <name val="Calibri"/>
      <family val="2"/>
      <charset val="238"/>
      <scheme val="minor"/>
    </font>
    <font>
      <b/>
      <sz val="10"/>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color theme="1"/>
      <name val="Calibri"/>
      <family val="2"/>
      <scheme val="minor"/>
    </font>
    <font>
      <sz val="11"/>
      <color rgb="FFFF0000"/>
      <name val="Calibri"/>
      <family val="2"/>
      <charset val="238"/>
      <scheme val="minor"/>
    </font>
    <font>
      <sz val="10"/>
      <color rgb="FFFF0000"/>
      <name val="Calibri"/>
      <family val="2"/>
      <charset val="238"/>
      <scheme val="minor"/>
    </font>
    <font>
      <vertAlign val="superscript"/>
      <sz val="10"/>
      <color theme="1"/>
      <name val="Calibri"/>
      <family val="2"/>
      <charset val="238"/>
      <scheme val="minor"/>
    </font>
    <font>
      <i/>
      <vertAlign val="superscript"/>
      <sz val="10"/>
      <color theme="1"/>
      <name val="Calibri"/>
      <family val="2"/>
      <charset val="238"/>
      <scheme val="minor"/>
    </font>
    <font>
      <b/>
      <sz val="14"/>
      <name val="Calibri"/>
      <family val="2"/>
      <charset val="238"/>
      <scheme val="minor"/>
    </font>
    <font>
      <sz val="10"/>
      <name val="Calibri"/>
      <family val="2"/>
      <charset val="238"/>
      <scheme val="minor"/>
    </font>
    <font>
      <sz val="11"/>
      <name val="Calibri"/>
      <family val="2"/>
      <charset val="238"/>
      <scheme val="minor"/>
    </font>
    <font>
      <b/>
      <sz val="11"/>
      <color theme="1"/>
      <name val="Calibri"/>
      <family val="2"/>
      <charset val="238"/>
      <scheme val="minor"/>
    </font>
    <font>
      <b/>
      <sz val="16"/>
      <color rgb="FFFF0000"/>
      <name val="Calibri"/>
      <family val="2"/>
      <charset val="238"/>
      <scheme val="minor"/>
    </font>
    <font>
      <u/>
      <sz val="11"/>
      <color theme="10"/>
      <name val="Calibri"/>
      <family val="2"/>
      <charset val="238"/>
      <scheme val="minor"/>
    </font>
    <font>
      <u/>
      <sz val="11"/>
      <color theme="4" tint="-0.499984740745262"/>
      <name val="Calibri"/>
      <family val="2"/>
      <charset val="238"/>
      <scheme val="minor"/>
    </font>
    <font>
      <b/>
      <sz val="11"/>
      <name val="Calibri"/>
      <family val="2"/>
      <charset val="238"/>
      <scheme val="minor"/>
    </font>
    <font>
      <u/>
      <sz val="11"/>
      <name val="Calibri"/>
      <family val="2"/>
      <charset val="238"/>
      <scheme val="minor"/>
    </font>
    <font>
      <sz val="11"/>
      <color theme="4" tint="-0.499984740745262"/>
      <name val="Calibri"/>
      <family val="2"/>
      <charset val="238"/>
      <scheme val="minor"/>
    </font>
    <font>
      <b/>
      <sz val="10"/>
      <name val="Calibri"/>
      <family val="2"/>
      <charset val="238"/>
      <scheme val="minor"/>
    </font>
    <font>
      <b/>
      <sz val="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39997558519241921"/>
        <bgColor indexed="64"/>
      </patternFill>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6" fillId="0" borderId="0" applyNumberFormat="0" applyFill="0" applyBorder="0" applyAlignment="0" applyProtection="0"/>
  </cellStyleXfs>
  <cellXfs count="70">
    <xf numFmtId="0" fontId="0" fillId="0" borderId="0" xfId="0"/>
    <xf numFmtId="0" fontId="7" fillId="0" borderId="0" xfId="0" applyFont="1"/>
    <xf numFmtId="0" fontId="4" fillId="2" borderId="4"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xf>
    <xf numFmtId="0" fontId="13" fillId="0" borderId="0" xfId="0" applyFont="1"/>
    <xf numFmtId="0" fontId="14" fillId="0" borderId="0" xfId="0" applyFont="1"/>
    <xf numFmtId="0" fontId="15" fillId="0" borderId="0" xfId="0" applyFont="1"/>
    <xf numFmtId="0" fontId="18" fillId="0" borderId="0" xfId="0" applyFont="1"/>
    <xf numFmtId="0" fontId="19" fillId="0" borderId="0" xfId="1" applyFont="1"/>
    <xf numFmtId="0" fontId="20" fillId="0" borderId="0" xfId="0" applyFont="1"/>
    <xf numFmtId="0" fontId="0" fillId="0" borderId="9" xfId="0" applyBorder="1"/>
    <xf numFmtId="0" fontId="13" fillId="0" borderId="10" xfId="0" applyFont="1" applyBorder="1"/>
    <xf numFmtId="0" fontId="0" fillId="0" borderId="11" xfId="0" applyBorder="1"/>
    <xf numFmtId="0" fontId="13" fillId="3" borderId="10" xfId="0" applyFont="1" applyFill="1" applyBorder="1"/>
    <xf numFmtId="0" fontId="0" fillId="3" borderId="9" xfId="0" applyFill="1" applyBorder="1"/>
    <xf numFmtId="9" fontId="0" fillId="3" borderId="11" xfId="0" applyNumberFormat="1" applyFill="1" applyBorder="1"/>
    <xf numFmtId="0" fontId="0" fillId="0" borderId="6" xfId="0" applyBorder="1" applyAlignment="1">
      <alignment horizontal="center"/>
    </xf>
    <xf numFmtId="0" fontId="3" fillId="2" borderId="4" xfId="0" applyFont="1" applyFill="1" applyBorder="1" applyAlignment="1">
      <alignment horizontal="center" vertical="center" wrapText="1"/>
    </xf>
    <xf numFmtId="0" fontId="4" fillId="0" borderId="4" xfId="0" applyFont="1" applyBorder="1" applyAlignment="1">
      <alignment vertical="center" wrapText="1"/>
    </xf>
    <xf numFmtId="0" fontId="4" fillId="0" borderId="4" xfId="0" applyFont="1" applyBorder="1" applyAlignment="1">
      <alignment horizontal="center" vertical="center" wrapText="1"/>
    </xf>
    <xf numFmtId="0" fontId="14" fillId="0" borderId="0" xfId="0" applyFont="1" applyAlignment="1">
      <alignment horizontal="center" vertical="center"/>
    </xf>
    <xf numFmtId="0" fontId="0" fillId="0" borderId="0" xfId="0" applyAlignment="1">
      <alignment vertical="center" wrapText="1"/>
    </xf>
    <xf numFmtId="0" fontId="6" fillId="0" borderId="6" xfId="0" applyFont="1" applyBorder="1" applyAlignment="1">
      <alignment horizontal="center" vertical="center" wrapText="1"/>
    </xf>
    <xf numFmtId="0" fontId="0" fillId="0" borderId="6" xfId="0" applyBorder="1" applyAlignment="1">
      <alignment horizontal="center" vertical="center"/>
    </xf>
    <xf numFmtId="0" fontId="14" fillId="0" borderId="6" xfId="0" applyFont="1" applyBorder="1" applyAlignment="1">
      <alignment horizontal="center" vertical="center"/>
    </xf>
    <xf numFmtId="0" fontId="14" fillId="0" borderId="6" xfId="0" applyFont="1" applyBorder="1" applyAlignment="1">
      <alignment horizontal="center" vertical="center" wrapText="1"/>
    </xf>
    <xf numFmtId="17" fontId="0" fillId="0" borderId="6" xfId="0" applyNumberFormat="1" applyBorder="1" applyAlignment="1">
      <alignment horizontal="center" vertical="center"/>
    </xf>
    <xf numFmtId="0" fontId="0" fillId="0" borderId="6" xfId="0" applyBorder="1" applyAlignment="1">
      <alignment horizontal="center" vertical="center" wrapText="1"/>
    </xf>
    <xf numFmtId="3" fontId="0" fillId="0" borderId="6" xfId="0" applyNumberFormat="1" applyBorder="1" applyAlignment="1">
      <alignment horizontal="center" vertical="center"/>
    </xf>
    <xf numFmtId="49" fontId="0" fillId="0" borderId="6" xfId="0" applyNumberFormat="1"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3" fontId="0" fillId="0" borderId="12" xfId="0" applyNumberFormat="1" applyBorder="1" applyAlignment="1">
      <alignment horizontal="center" vertical="center"/>
    </xf>
    <xf numFmtId="0" fontId="14" fillId="0" borderId="12" xfId="0" applyFont="1" applyBorder="1" applyAlignment="1">
      <alignment horizontal="center" vertical="center" wrapText="1"/>
    </xf>
    <xf numFmtId="49" fontId="14" fillId="0" borderId="6" xfId="0" applyNumberFormat="1" applyFont="1" applyBorder="1" applyAlignment="1">
      <alignment horizontal="center" vertical="center" wrapText="1"/>
    </xf>
    <xf numFmtId="17" fontId="0" fillId="0" borderId="6" xfId="0" applyNumberFormat="1" applyBorder="1" applyAlignment="1">
      <alignment horizontal="center" vertical="center" wrapText="1"/>
    </xf>
    <xf numFmtId="0" fontId="0" fillId="0" borderId="0" xfId="0" applyAlignment="1">
      <alignment wrapText="1"/>
    </xf>
    <xf numFmtId="49" fontId="0" fillId="0" borderId="6" xfId="0" applyNumberFormat="1" applyBorder="1" applyAlignment="1">
      <alignment horizontal="center" vertical="center" wrapText="1"/>
    </xf>
    <xf numFmtId="0" fontId="0" fillId="0" borderId="12" xfId="0" applyBorder="1" applyAlignment="1">
      <alignment horizontal="center" vertical="center" wrapText="1"/>
    </xf>
    <xf numFmtId="0" fontId="14" fillId="0" borderId="0" xfId="0" applyFont="1" applyAlignment="1">
      <alignment vertical="center"/>
    </xf>
    <xf numFmtId="0" fontId="14" fillId="0" borderId="0" xfId="0" applyFont="1" applyAlignment="1">
      <alignment vertical="center" wrapText="1"/>
    </xf>
    <xf numFmtId="0" fontId="14" fillId="0" borderId="0" xfId="0" applyFont="1" applyAlignment="1">
      <alignment horizontal="center"/>
    </xf>
    <xf numFmtId="0" fontId="0" fillId="0" borderId="5" xfId="0" applyBorder="1" applyAlignment="1">
      <alignment horizontal="center" vertical="center"/>
    </xf>
    <xf numFmtId="17" fontId="0" fillId="0" borderId="12" xfId="0" applyNumberFormat="1" applyBorder="1" applyAlignment="1">
      <alignment horizontal="center" vertical="center"/>
    </xf>
    <xf numFmtId="0" fontId="14" fillId="0" borderId="0" xfId="0" applyFont="1" applyAlignment="1">
      <alignment horizontal="center" vertical="center" wrapText="1"/>
    </xf>
    <xf numFmtId="0" fontId="0" fillId="0" borderId="0" xfId="0" applyAlignment="1">
      <alignment horizontal="center" vertical="center" wrapText="1"/>
    </xf>
    <xf numFmtId="3" fontId="0" fillId="0" borderId="0" xfId="0" applyNumberFormat="1" applyAlignment="1">
      <alignment horizontal="center" vertical="center"/>
    </xf>
    <xf numFmtId="0" fontId="11" fillId="0" borderId="7" xfId="0" applyFont="1" applyBorder="1" applyAlignment="1">
      <alignment horizontal="center"/>
    </xf>
    <xf numFmtId="0" fontId="11" fillId="0" borderId="8" xfId="0" applyFont="1" applyBorder="1" applyAlignment="1">
      <alignment horizontal="center"/>
    </xf>
    <xf numFmtId="0" fontId="3" fillId="0" borderId="2" xfId="0" applyFont="1" applyBorder="1" applyAlignment="1">
      <alignment horizontal="center" vertical="top" wrapText="1"/>
    </xf>
    <xf numFmtId="0" fontId="3" fillId="0" borderId="2"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3" fillId="2" borderId="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6" xfId="0" applyFont="1" applyBorder="1" applyAlignment="1">
      <alignment horizontal="center" vertical="center" wrapText="1"/>
    </xf>
    <xf numFmtId="0" fontId="2" fillId="0" borderId="6" xfId="0" applyFont="1" applyBorder="1" applyAlignment="1">
      <alignment horizontal="center" vertical="center" wrapText="1"/>
    </xf>
    <xf numFmtId="0" fontId="22" fillId="0" borderId="6" xfId="0" applyFont="1" applyBorder="1" applyAlignment="1">
      <alignment horizontal="center" vertical="center" wrapText="1"/>
    </xf>
    <xf numFmtId="0" fontId="4" fillId="0" borderId="6" xfId="0" applyFont="1" applyBorder="1" applyAlignment="1">
      <alignment horizontal="center" vertical="center" wrapText="1"/>
    </xf>
    <xf numFmtId="0" fontId="1" fillId="0" borderId="6" xfId="0" applyFont="1" applyBorder="1" applyAlignment="1">
      <alignment horizontal="center" vertical="center"/>
    </xf>
    <xf numFmtId="0" fontId="12" fillId="0" borderId="6" xfId="0" applyFont="1" applyBorder="1" applyAlignment="1">
      <alignment horizontal="center" vertical="center" wrapText="1"/>
    </xf>
  </cellXfs>
  <cellStyles count="2">
    <cellStyle name="Hypertextový odkaz" xfId="1" builtinId="8"/>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28575</xdr:colOff>
      <xdr:row>12</xdr:row>
      <xdr:rowOff>180975</xdr:rowOff>
    </xdr:from>
    <xdr:to>
      <xdr:col>16</xdr:col>
      <xdr:colOff>514350</xdr:colOff>
      <xdr:row>15</xdr:row>
      <xdr:rowOff>278295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28575" y="1294158"/>
          <a:ext cx="10663445" cy="2132854"/>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7"/>
  <sheetViews>
    <sheetView workbookViewId="0">
      <selection activeCell="E1" sqref="E1"/>
    </sheetView>
  </sheetViews>
  <sheetFormatPr defaultRowHeight="14.5" x14ac:dyDescent="0.35"/>
  <cols>
    <col min="1" max="1" width="17.26953125" customWidth="1"/>
    <col min="2" max="2" width="14.81640625" customWidth="1"/>
    <col min="3" max="3" width="11.1796875" customWidth="1"/>
  </cols>
  <sheetData>
    <row r="1" spans="1:3" ht="21" x14ac:dyDescent="0.5">
      <c r="A1" s="7" t="s">
        <v>0</v>
      </c>
    </row>
    <row r="2" spans="1:3" ht="21" x14ac:dyDescent="0.5">
      <c r="A2" s="7"/>
    </row>
    <row r="3" spans="1:3" ht="15.4" customHeight="1" x14ac:dyDescent="0.35">
      <c r="A3" s="8" t="s">
        <v>72</v>
      </c>
    </row>
    <row r="4" spans="1:3" ht="15.4" customHeight="1" x14ac:dyDescent="0.35">
      <c r="A4" s="5" t="s">
        <v>73</v>
      </c>
    </row>
    <row r="5" spans="1:3" ht="15.4" customHeight="1" x14ac:dyDescent="0.35">
      <c r="A5" s="5" t="s">
        <v>74</v>
      </c>
    </row>
    <row r="6" spans="1:3" ht="8.65" customHeight="1" x14ac:dyDescent="0.35">
      <c r="A6" s="5"/>
    </row>
    <row r="7" spans="1:3" ht="15.4" customHeight="1" x14ac:dyDescent="0.35">
      <c r="A7" s="12" t="s">
        <v>75</v>
      </c>
      <c r="B7" s="11" t="s">
        <v>77</v>
      </c>
      <c r="C7" s="13" t="s">
        <v>78</v>
      </c>
    </row>
    <row r="8" spans="1:3" ht="15.4" customHeight="1" x14ac:dyDescent="0.35">
      <c r="A8" s="14" t="s">
        <v>65</v>
      </c>
      <c r="B8" s="15" t="s">
        <v>76</v>
      </c>
      <c r="C8" s="16">
        <v>0.85</v>
      </c>
    </row>
    <row r="9" spans="1:3" ht="15.4" customHeight="1" x14ac:dyDescent="0.35">
      <c r="A9" s="5"/>
    </row>
    <row r="10" spans="1:3" x14ac:dyDescent="0.35">
      <c r="A10" s="8" t="s">
        <v>1</v>
      </c>
    </row>
    <row r="11" spans="1:3" x14ac:dyDescent="0.35">
      <c r="A11" s="5" t="s">
        <v>2</v>
      </c>
    </row>
    <row r="12" spans="1:3" x14ac:dyDescent="0.35">
      <c r="A12" s="5" t="s">
        <v>3</v>
      </c>
    </row>
    <row r="13" spans="1:3" x14ac:dyDescent="0.35">
      <c r="A13" s="5"/>
    </row>
    <row r="14" spans="1:3" x14ac:dyDescent="0.35">
      <c r="A14" s="5"/>
    </row>
    <row r="15" spans="1:3" ht="130.75" customHeight="1" x14ac:dyDescent="0.35">
      <c r="A15" s="1"/>
    </row>
    <row r="16" spans="1:3" ht="38.25" customHeight="1" x14ac:dyDescent="0.35">
      <c r="A16" s="1"/>
    </row>
    <row r="17" spans="1:1" x14ac:dyDescent="0.35">
      <c r="A17" s="6" t="s">
        <v>4</v>
      </c>
    </row>
    <row r="18" spans="1:1" x14ac:dyDescent="0.35">
      <c r="A18" t="s">
        <v>5</v>
      </c>
    </row>
    <row r="19" spans="1:1" x14ac:dyDescent="0.35">
      <c r="A19" t="s">
        <v>6</v>
      </c>
    </row>
    <row r="21" spans="1:1" x14ac:dyDescent="0.35">
      <c r="A21" s="6" t="s">
        <v>71</v>
      </c>
    </row>
    <row r="22" spans="1:1" x14ac:dyDescent="0.35">
      <c r="A22" t="s">
        <v>68</v>
      </c>
    </row>
    <row r="23" spans="1:1" x14ac:dyDescent="0.35">
      <c r="A23" t="s">
        <v>69</v>
      </c>
    </row>
    <row r="25" spans="1:1" x14ac:dyDescent="0.35">
      <c r="A25" s="8" t="s">
        <v>70</v>
      </c>
    </row>
    <row r="26" spans="1:1" x14ac:dyDescent="0.35">
      <c r="A26" s="5" t="s">
        <v>7</v>
      </c>
    </row>
    <row r="27" spans="1:1" x14ac:dyDescent="0.35">
      <c r="A27" s="9" t="s">
        <v>54</v>
      </c>
    </row>
  </sheetData>
  <sheetProtection sheet="1" objects="1" scenarios="1"/>
  <hyperlinks>
    <hyperlink ref="A27" r:id="rId1" display="https://www.mmr.cz/cs/microsites/uzemni-dimenze/map-kap/stratigicke_ramce_map . Na území hlavního města Prahy je SR MAP uveřejněn na webových stránkách městské části, resp. správního obvodu ORP. " xr:uid="{00000000-0004-0000-0000-000000000000}"/>
  </hyperlinks>
  <pageMargins left="0.7" right="0.7" top="0.78740157499999996" bottom="0.78740157499999996" header="0.3" footer="0.3"/>
  <pageSetup paperSize="9" scale="67"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24"/>
  <sheetViews>
    <sheetView zoomScale="80" zoomScaleNormal="80" workbookViewId="0">
      <selection activeCell="A11" sqref="A11"/>
    </sheetView>
  </sheetViews>
  <sheetFormatPr defaultColWidth="9.26953125" defaultRowHeight="14.5" x14ac:dyDescent="0.35"/>
  <cols>
    <col min="1" max="1" width="7.26953125" customWidth="1"/>
    <col min="2" max="2" width="43.1796875" customWidth="1"/>
    <col min="3" max="3" width="16.54296875" customWidth="1"/>
    <col min="4" max="4" width="11.81640625" customWidth="1"/>
    <col min="5" max="5" width="13.26953125" customWidth="1"/>
    <col min="6" max="6" width="11.7265625" customWidth="1"/>
    <col min="7" max="7" width="22.7265625" customWidth="1"/>
    <col min="8" max="8" width="17.453125" customWidth="1"/>
    <col min="9" max="9" width="13.26953125" customWidth="1"/>
    <col min="10" max="10" width="12.81640625" customWidth="1"/>
    <col min="11" max="11" width="37.54296875" customWidth="1"/>
    <col min="12" max="12" width="18.453125" customWidth="1"/>
    <col min="13" max="13" width="14.26953125" customWidth="1"/>
    <col min="16" max="16" width="13.7265625" customWidth="1"/>
    <col min="17" max="17" width="15.81640625" customWidth="1"/>
    <col min="18" max="18" width="17" customWidth="1"/>
  </cols>
  <sheetData>
    <row r="1" spans="1:19" ht="19" thickBot="1" x14ac:dyDescent="0.5">
      <c r="A1" s="48" t="s">
        <v>79</v>
      </c>
      <c r="B1" s="49"/>
      <c r="C1" s="49"/>
      <c r="D1" s="49"/>
      <c r="E1" s="49"/>
      <c r="F1" s="49"/>
      <c r="G1" s="49"/>
      <c r="H1" s="49"/>
      <c r="I1" s="49"/>
      <c r="J1" s="49"/>
      <c r="K1" s="49"/>
      <c r="L1" s="49"/>
      <c r="M1" s="49"/>
      <c r="N1" s="49"/>
      <c r="O1" s="49"/>
      <c r="P1" s="49"/>
      <c r="Q1" s="49"/>
      <c r="R1" s="49"/>
      <c r="S1" s="49"/>
    </row>
    <row r="2" spans="1:19" ht="27.4" customHeight="1" x14ac:dyDescent="0.35">
      <c r="A2" s="52" t="s">
        <v>8</v>
      </c>
      <c r="B2" s="54" t="s">
        <v>9</v>
      </c>
      <c r="C2" s="54"/>
      <c r="D2" s="54"/>
      <c r="E2" s="54"/>
      <c r="F2" s="54"/>
      <c r="G2" s="54" t="s">
        <v>10</v>
      </c>
      <c r="H2" s="51" t="s">
        <v>11</v>
      </c>
      <c r="I2" s="58" t="s">
        <v>53</v>
      </c>
      <c r="J2" s="54" t="s">
        <v>12</v>
      </c>
      <c r="K2" s="54" t="s">
        <v>13</v>
      </c>
      <c r="L2" s="56" t="s">
        <v>14</v>
      </c>
      <c r="M2" s="56"/>
      <c r="N2" s="50" t="s">
        <v>15</v>
      </c>
      <c r="O2" s="50"/>
      <c r="P2" s="51" t="s">
        <v>16</v>
      </c>
      <c r="Q2" s="51"/>
      <c r="R2" s="50" t="s">
        <v>17</v>
      </c>
      <c r="S2" s="50"/>
    </row>
    <row r="3" spans="1:19" ht="99.75" customHeight="1" thickBot="1" x14ac:dyDescent="0.4">
      <c r="A3" s="53"/>
      <c r="B3" s="18" t="s">
        <v>18</v>
      </c>
      <c r="C3" s="18" t="s">
        <v>19</v>
      </c>
      <c r="D3" s="18" t="s">
        <v>20</v>
      </c>
      <c r="E3" s="18" t="s">
        <v>21</v>
      </c>
      <c r="F3" s="18" t="s">
        <v>22</v>
      </c>
      <c r="G3" s="55"/>
      <c r="H3" s="57"/>
      <c r="I3" s="59"/>
      <c r="J3" s="55"/>
      <c r="K3" s="55"/>
      <c r="L3" s="19" t="s">
        <v>23</v>
      </c>
      <c r="M3" s="19" t="s">
        <v>24</v>
      </c>
      <c r="N3" s="20" t="s">
        <v>25</v>
      </c>
      <c r="O3" s="20" t="s">
        <v>26</v>
      </c>
      <c r="P3" s="2" t="s">
        <v>27</v>
      </c>
      <c r="Q3" s="2" t="s">
        <v>28</v>
      </c>
      <c r="R3" s="20" t="s">
        <v>29</v>
      </c>
      <c r="S3" s="20" t="s">
        <v>30</v>
      </c>
    </row>
    <row r="4" spans="1:19" s="31" customFormat="1" ht="53.5" customHeight="1" x14ac:dyDescent="0.35">
      <c r="A4" s="32">
        <v>1</v>
      </c>
      <c r="B4" s="34" t="s">
        <v>140</v>
      </c>
      <c r="C4" s="39" t="s">
        <v>82</v>
      </c>
      <c r="D4" s="32">
        <v>70995737</v>
      </c>
      <c r="E4" s="32">
        <v>107588013</v>
      </c>
      <c r="F4" s="32">
        <v>668000970</v>
      </c>
      <c r="G4" s="34" t="s">
        <v>141</v>
      </c>
      <c r="H4" s="39" t="s">
        <v>65</v>
      </c>
      <c r="I4" s="39" t="s">
        <v>82</v>
      </c>
      <c r="J4" s="39" t="s">
        <v>82</v>
      </c>
      <c r="K4" s="39" t="s">
        <v>142</v>
      </c>
      <c r="L4" s="33">
        <v>750000</v>
      </c>
      <c r="M4" s="33">
        <f>L4*0.85</f>
        <v>637500</v>
      </c>
      <c r="N4" s="32">
        <v>2023</v>
      </c>
      <c r="O4" s="32">
        <v>2024</v>
      </c>
      <c r="P4" s="32"/>
      <c r="Q4" s="32"/>
      <c r="R4" s="32" t="s">
        <v>143</v>
      </c>
      <c r="S4" s="32" t="s">
        <v>87</v>
      </c>
    </row>
    <row r="5" spans="1:19" ht="56.5" customHeight="1" x14ac:dyDescent="0.35">
      <c r="A5" s="24">
        <v>2</v>
      </c>
      <c r="B5" s="26" t="s">
        <v>149</v>
      </c>
      <c r="C5" s="24" t="s">
        <v>148</v>
      </c>
      <c r="D5" s="32">
        <v>71003835</v>
      </c>
      <c r="E5" s="32">
        <v>107588234</v>
      </c>
      <c r="F5" s="32">
        <v>650046358</v>
      </c>
      <c r="G5" s="34" t="s">
        <v>168</v>
      </c>
      <c r="H5" s="39" t="s">
        <v>65</v>
      </c>
      <c r="I5" s="39" t="s">
        <v>155</v>
      </c>
      <c r="J5" s="39" t="s">
        <v>156</v>
      </c>
      <c r="K5" s="39" t="s">
        <v>157</v>
      </c>
      <c r="L5" s="33">
        <v>14000000</v>
      </c>
      <c r="M5" s="33">
        <f t="shared" ref="M5:M6" si="0">L5*0.85</f>
        <v>11900000</v>
      </c>
      <c r="N5" s="44">
        <v>45352</v>
      </c>
      <c r="O5" s="44">
        <v>45566</v>
      </c>
      <c r="P5" s="32"/>
      <c r="Q5" s="32"/>
      <c r="R5" s="39" t="s">
        <v>160</v>
      </c>
      <c r="S5" s="32" t="s">
        <v>87</v>
      </c>
    </row>
    <row r="6" spans="1:19" ht="62.5" customHeight="1" x14ac:dyDescent="0.35">
      <c r="A6" s="24">
        <v>3</v>
      </c>
      <c r="B6" s="26" t="s">
        <v>161</v>
      </c>
      <c r="C6" s="24" t="s">
        <v>162</v>
      </c>
      <c r="D6" s="32">
        <v>71003924</v>
      </c>
      <c r="E6" s="32">
        <v>600101452</v>
      </c>
      <c r="F6" s="32">
        <v>600101452</v>
      </c>
      <c r="G6" s="34" t="s">
        <v>163</v>
      </c>
      <c r="H6" s="39" t="s">
        <v>65</v>
      </c>
      <c r="I6" s="39" t="s">
        <v>164</v>
      </c>
      <c r="J6" s="39" t="s">
        <v>165</v>
      </c>
      <c r="K6" s="39" t="s">
        <v>166</v>
      </c>
      <c r="L6" s="33">
        <v>2000000</v>
      </c>
      <c r="M6" s="33">
        <f t="shared" si="0"/>
        <v>1700000</v>
      </c>
      <c r="N6" s="32">
        <v>2023</v>
      </c>
      <c r="O6" s="32">
        <v>2024</v>
      </c>
      <c r="P6" s="32"/>
      <c r="Q6" s="32"/>
      <c r="R6" s="39" t="s">
        <v>167</v>
      </c>
      <c r="S6" s="32" t="s">
        <v>87</v>
      </c>
    </row>
    <row r="7" spans="1:19" ht="14.5" customHeight="1" x14ac:dyDescent="0.35">
      <c r="A7" s="31"/>
      <c r="B7" s="45"/>
      <c r="C7" s="31"/>
      <c r="D7" s="31"/>
      <c r="E7" s="31"/>
      <c r="F7" s="31"/>
      <c r="G7" s="45"/>
      <c r="H7" s="46"/>
      <c r="I7" s="46"/>
      <c r="J7" s="46"/>
      <c r="K7" s="46"/>
      <c r="L7" s="47"/>
      <c r="M7" s="47"/>
      <c r="N7" s="3"/>
      <c r="O7" s="3"/>
      <c r="P7" s="31"/>
      <c r="Q7" s="31"/>
      <c r="R7" s="46"/>
      <c r="S7" s="31"/>
    </row>
    <row r="8" spans="1:19" x14ac:dyDescent="0.35">
      <c r="L8" t="s">
        <v>66</v>
      </c>
    </row>
    <row r="10" spans="1:19" x14ac:dyDescent="0.35">
      <c r="I10" t="s">
        <v>171</v>
      </c>
    </row>
    <row r="11" spans="1:19" s="40" customFormat="1" ht="27" customHeight="1" x14ac:dyDescent="0.35">
      <c r="A11" s="6" t="s">
        <v>172</v>
      </c>
      <c r="I11" s="40" t="s">
        <v>170</v>
      </c>
    </row>
    <row r="16" spans="1:19" x14ac:dyDescent="0.35">
      <c r="A16" t="s">
        <v>31</v>
      </c>
    </row>
    <row r="17" spans="1:1" x14ac:dyDescent="0.35">
      <c r="A17" t="s">
        <v>32</v>
      </c>
    </row>
    <row r="18" spans="1:1" x14ac:dyDescent="0.35">
      <c r="A18" t="s">
        <v>33</v>
      </c>
    </row>
    <row r="20" spans="1:1" x14ac:dyDescent="0.35">
      <c r="A20" t="s">
        <v>34</v>
      </c>
    </row>
    <row r="22" spans="1:1" s="10" customFormat="1" x14ac:dyDescent="0.35">
      <c r="A22" s="5" t="s">
        <v>35</v>
      </c>
    </row>
    <row r="24" spans="1:1" x14ac:dyDescent="0.35">
      <c r="A24" s="5" t="s">
        <v>36</v>
      </c>
    </row>
  </sheetData>
  <mergeCells count="12">
    <mergeCell ref="A1:S1"/>
    <mergeCell ref="N2:O2"/>
    <mergeCell ref="P2:Q2"/>
    <mergeCell ref="R2:S2"/>
    <mergeCell ref="A2:A3"/>
    <mergeCell ref="B2:F2"/>
    <mergeCell ref="G2:G3"/>
    <mergeCell ref="J2:J3"/>
    <mergeCell ref="K2:K3"/>
    <mergeCell ref="L2:M2"/>
    <mergeCell ref="H2:H3"/>
    <mergeCell ref="I2:I3"/>
  </mergeCells>
  <pageMargins left="0.7" right="0.7" top="0.78740157499999996" bottom="0.78740157499999996" header="0.3" footer="0.3"/>
  <pageSetup paperSize="8" scale="42" orientation="landscape"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53"/>
  <sheetViews>
    <sheetView tabSelected="1" view="pageBreakPreview" topLeftCell="K13" zoomScale="80" zoomScaleNormal="80" zoomScaleSheetLayoutView="80" workbookViewId="0">
      <selection activeCell="K17" sqref="K17"/>
    </sheetView>
  </sheetViews>
  <sheetFormatPr defaultColWidth="9.26953125" defaultRowHeight="14.5" x14ac:dyDescent="0.35"/>
  <cols>
    <col min="1" max="1" width="6.54296875" style="3" customWidth="1"/>
    <col min="2" max="2" width="52.26953125" style="21" bestFit="1" customWidth="1"/>
    <col min="3" max="3" width="28.81640625" style="22" bestFit="1" customWidth="1"/>
    <col min="4" max="5" width="10.81640625" style="31" bestFit="1" customWidth="1"/>
    <col min="6" max="6" width="12" style="31" bestFit="1" customWidth="1"/>
    <col min="7" max="7" width="30.7265625" style="3" bestFit="1" customWidth="1"/>
    <col min="8" max="8" width="17.1796875" style="3" bestFit="1" customWidth="1"/>
    <col min="9" max="10" width="25" style="3" bestFit="1" customWidth="1"/>
    <col min="11" max="11" width="113.26953125" style="22" customWidth="1"/>
    <col min="12" max="12" width="21.453125" style="4" bestFit="1" customWidth="1"/>
    <col min="13" max="13" width="17.26953125" style="4" customWidth="1"/>
    <col min="14" max="15" width="9.26953125" style="4"/>
    <col min="16" max="16" width="8.453125" style="4" customWidth="1"/>
    <col min="17" max="19" width="10.453125" style="4" customWidth="1"/>
    <col min="20" max="21" width="13.453125" style="4" customWidth="1"/>
    <col min="22" max="23" width="14" style="4" customWidth="1"/>
    <col min="24" max="24" width="12.26953125" style="31" customWidth="1"/>
    <col min="25" max="25" width="34" style="4" customWidth="1"/>
    <col min="26" max="26" width="10.26953125" style="31" customWidth="1"/>
  </cols>
  <sheetData>
    <row r="1" spans="1:26" ht="27.75" customHeight="1" x14ac:dyDescent="0.35">
      <c r="A1" s="68" t="s">
        <v>80</v>
      </c>
      <c r="B1" s="68"/>
      <c r="C1" s="68"/>
      <c r="D1" s="68"/>
      <c r="E1" s="68"/>
      <c r="F1" s="68"/>
      <c r="G1" s="68"/>
      <c r="H1" s="68"/>
      <c r="I1" s="68"/>
      <c r="J1" s="68"/>
      <c r="K1" s="68"/>
      <c r="L1" s="68"/>
      <c r="M1" s="68"/>
      <c r="N1" s="68"/>
      <c r="O1" s="68"/>
      <c r="P1" s="68"/>
      <c r="Q1" s="68"/>
      <c r="R1" s="68"/>
      <c r="S1" s="68"/>
      <c r="T1" s="68"/>
      <c r="U1" s="68"/>
      <c r="V1" s="68"/>
      <c r="W1" s="68"/>
      <c r="X1" s="68"/>
      <c r="Y1" s="68"/>
      <c r="Z1" s="68"/>
    </row>
    <row r="2" spans="1:26" ht="58.5" customHeight="1" x14ac:dyDescent="0.35">
      <c r="A2" s="60" t="s">
        <v>8</v>
      </c>
      <c r="B2" s="62" t="s">
        <v>9</v>
      </c>
      <c r="C2" s="62"/>
      <c r="D2" s="62"/>
      <c r="E2" s="62"/>
      <c r="F2" s="62"/>
      <c r="G2" s="62" t="s">
        <v>10</v>
      </c>
      <c r="H2" s="65" t="s">
        <v>37</v>
      </c>
      <c r="I2" s="66" t="s">
        <v>53</v>
      </c>
      <c r="J2" s="62" t="s">
        <v>12</v>
      </c>
      <c r="K2" s="62" t="s">
        <v>13</v>
      </c>
      <c r="L2" s="63" t="s">
        <v>38</v>
      </c>
      <c r="M2" s="63"/>
      <c r="N2" s="64" t="s">
        <v>15</v>
      </c>
      <c r="O2" s="64"/>
      <c r="P2" s="65" t="s">
        <v>39</v>
      </c>
      <c r="Q2" s="65"/>
      <c r="R2" s="65"/>
      <c r="S2" s="65"/>
      <c r="T2" s="65"/>
      <c r="U2" s="65"/>
      <c r="V2" s="65"/>
      <c r="W2" s="65"/>
      <c r="X2" s="65"/>
      <c r="Y2" s="64" t="s">
        <v>17</v>
      </c>
      <c r="Z2" s="64"/>
    </row>
    <row r="3" spans="1:26" ht="14.9" customHeight="1" x14ac:dyDescent="0.35">
      <c r="A3" s="60"/>
      <c r="B3" s="60" t="s">
        <v>18</v>
      </c>
      <c r="C3" s="62" t="s">
        <v>19</v>
      </c>
      <c r="D3" s="62" t="s">
        <v>20</v>
      </c>
      <c r="E3" s="62" t="s">
        <v>21</v>
      </c>
      <c r="F3" s="62" t="s">
        <v>22</v>
      </c>
      <c r="G3" s="62"/>
      <c r="H3" s="65"/>
      <c r="I3" s="66"/>
      <c r="J3" s="62"/>
      <c r="K3" s="62"/>
      <c r="L3" s="67" t="s">
        <v>23</v>
      </c>
      <c r="M3" s="67" t="s">
        <v>67</v>
      </c>
      <c r="N3" s="67" t="s">
        <v>25</v>
      </c>
      <c r="O3" s="67" t="s">
        <v>26</v>
      </c>
      <c r="P3" s="62" t="s">
        <v>40</v>
      </c>
      <c r="Q3" s="62"/>
      <c r="R3" s="62"/>
      <c r="S3" s="62"/>
      <c r="T3" s="61" t="s">
        <v>41</v>
      </c>
      <c r="U3" s="61" t="s">
        <v>63</v>
      </c>
      <c r="V3" s="61" t="s">
        <v>64</v>
      </c>
      <c r="W3" s="61" t="s">
        <v>42</v>
      </c>
      <c r="X3" s="69" t="s">
        <v>55</v>
      </c>
      <c r="Y3" s="67" t="s">
        <v>29</v>
      </c>
      <c r="Z3" s="67" t="s">
        <v>30</v>
      </c>
    </row>
    <row r="4" spans="1:26" ht="97.9" customHeight="1" x14ac:dyDescent="0.35">
      <c r="A4" s="60"/>
      <c r="B4" s="60"/>
      <c r="C4" s="62"/>
      <c r="D4" s="62"/>
      <c r="E4" s="62"/>
      <c r="F4" s="62"/>
      <c r="G4" s="62"/>
      <c r="H4" s="65"/>
      <c r="I4" s="66"/>
      <c r="J4" s="62"/>
      <c r="K4" s="62"/>
      <c r="L4" s="67"/>
      <c r="M4" s="67"/>
      <c r="N4" s="67"/>
      <c r="O4" s="67"/>
      <c r="P4" s="23" t="s">
        <v>51</v>
      </c>
      <c r="Q4" s="23" t="s">
        <v>43</v>
      </c>
      <c r="R4" s="23" t="s">
        <v>44</v>
      </c>
      <c r="S4" s="23" t="s">
        <v>45</v>
      </c>
      <c r="T4" s="61"/>
      <c r="U4" s="61"/>
      <c r="V4" s="61"/>
      <c r="W4" s="61"/>
      <c r="X4" s="69"/>
      <c r="Y4" s="67"/>
      <c r="Z4" s="67"/>
    </row>
    <row r="5" spans="1:26" ht="66.75" customHeight="1" x14ac:dyDescent="0.35">
      <c r="A5" s="24">
        <v>1</v>
      </c>
      <c r="B5" s="25" t="s">
        <v>126</v>
      </c>
      <c r="C5" s="28" t="s">
        <v>92</v>
      </c>
      <c r="D5" s="24">
        <v>60154721</v>
      </c>
      <c r="E5" s="24">
        <v>600102041</v>
      </c>
      <c r="F5" s="24" t="s">
        <v>90</v>
      </c>
      <c r="G5" s="26" t="s">
        <v>81</v>
      </c>
      <c r="H5" s="24" t="s">
        <v>65</v>
      </c>
      <c r="I5" s="24" t="s">
        <v>82</v>
      </c>
      <c r="J5" s="24" t="s">
        <v>82</v>
      </c>
      <c r="K5" s="28" t="s">
        <v>83</v>
      </c>
      <c r="L5" s="29">
        <v>2500000</v>
      </c>
      <c r="M5" s="29">
        <f>L5*0.85</f>
        <v>2125000</v>
      </c>
      <c r="N5" s="27">
        <v>45078</v>
      </c>
      <c r="O5" s="27">
        <v>45627</v>
      </c>
      <c r="P5" s="24"/>
      <c r="Q5" s="24" t="s">
        <v>169</v>
      </c>
      <c r="R5" s="24"/>
      <c r="S5" s="24"/>
      <c r="T5" s="24"/>
      <c r="U5" s="24"/>
      <c r="V5" s="24"/>
      <c r="W5" s="24" t="s">
        <v>169</v>
      </c>
      <c r="X5" s="24"/>
      <c r="Y5" s="28" t="s">
        <v>133</v>
      </c>
      <c r="Z5" s="24" t="s">
        <v>87</v>
      </c>
    </row>
    <row r="6" spans="1:26" ht="72" customHeight="1" x14ac:dyDescent="0.35">
      <c r="A6" s="24">
        <v>2</v>
      </c>
      <c r="B6" s="25" t="s">
        <v>126</v>
      </c>
      <c r="C6" s="28" t="s">
        <v>92</v>
      </c>
      <c r="D6" s="24">
        <v>60154721</v>
      </c>
      <c r="E6" s="24">
        <v>600102041</v>
      </c>
      <c r="F6" s="24" t="s">
        <v>90</v>
      </c>
      <c r="G6" s="26" t="s">
        <v>84</v>
      </c>
      <c r="H6" s="24" t="s">
        <v>65</v>
      </c>
      <c r="I6" s="24" t="s">
        <v>82</v>
      </c>
      <c r="J6" s="24" t="s">
        <v>82</v>
      </c>
      <c r="K6" s="28" t="s">
        <v>88</v>
      </c>
      <c r="L6" s="29">
        <v>250000000</v>
      </c>
      <c r="M6" s="29">
        <f t="shared" ref="M6:M18" si="0">L6*0.85</f>
        <v>212500000</v>
      </c>
      <c r="N6" s="27">
        <v>45292</v>
      </c>
      <c r="O6" s="27">
        <v>46722</v>
      </c>
      <c r="P6" s="24" t="s">
        <v>169</v>
      </c>
      <c r="Q6" s="24" t="s">
        <v>169</v>
      </c>
      <c r="R6" s="24" t="s">
        <v>169</v>
      </c>
      <c r="S6" s="24" t="s">
        <v>169</v>
      </c>
      <c r="T6" s="24"/>
      <c r="U6" s="24" t="s">
        <v>169</v>
      </c>
      <c r="V6" s="24"/>
      <c r="W6" s="24" t="s">
        <v>169</v>
      </c>
      <c r="X6" s="24" t="s">
        <v>169</v>
      </c>
      <c r="Y6" s="28" t="s">
        <v>89</v>
      </c>
      <c r="Z6" s="24" t="s">
        <v>87</v>
      </c>
    </row>
    <row r="7" spans="1:26" ht="87" x14ac:dyDescent="0.35">
      <c r="A7" s="24">
        <v>3</v>
      </c>
      <c r="B7" s="25" t="s">
        <v>126</v>
      </c>
      <c r="C7" s="28" t="s">
        <v>92</v>
      </c>
      <c r="D7" s="24">
        <v>60154721</v>
      </c>
      <c r="E7" s="24">
        <v>600102041</v>
      </c>
      <c r="F7" s="24" t="s">
        <v>90</v>
      </c>
      <c r="G7" s="26" t="s">
        <v>85</v>
      </c>
      <c r="H7" s="24" t="s">
        <v>65</v>
      </c>
      <c r="I7" s="24" t="s">
        <v>82</v>
      </c>
      <c r="J7" s="24" t="s">
        <v>82</v>
      </c>
      <c r="K7" s="28" t="s">
        <v>86</v>
      </c>
      <c r="L7" s="29">
        <v>500000</v>
      </c>
      <c r="M7" s="29">
        <f t="shared" si="0"/>
        <v>425000</v>
      </c>
      <c r="N7" s="27">
        <v>45170</v>
      </c>
      <c r="O7" s="27">
        <v>45536</v>
      </c>
      <c r="P7" s="24"/>
      <c r="Q7" s="24" t="s">
        <v>169</v>
      </c>
      <c r="R7" s="24" t="s">
        <v>169</v>
      </c>
      <c r="S7" s="24"/>
      <c r="T7" s="24"/>
      <c r="U7" s="24"/>
      <c r="V7" s="24"/>
      <c r="W7" s="24"/>
      <c r="X7" s="24"/>
      <c r="Y7" s="28" t="s">
        <v>91</v>
      </c>
      <c r="Z7" s="24" t="s">
        <v>87</v>
      </c>
    </row>
    <row r="8" spans="1:26" ht="84" customHeight="1" x14ac:dyDescent="0.35">
      <c r="A8" s="24">
        <v>4</v>
      </c>
      <c r="B8" s="26" t="s">
        <v>125</v>
      </c>
      <c r="C8" s="28" t="s">
        <v>92</v>
      </c>
      <c r="D8" s="30" t="s">
        <v>93</v>
      </c>
      <c r="E8" s="24" t="s">
        <v>94</v>
      </c>
      <c r="F8" s="30" t="s">
        <v>95</v>
      </c>
      <c r="G8" s="26" t="s">
        <v>96</v>
      </c>
      <c r="H8" s="28" t="s">
        <v>65</v>
      </c>
      <c r="I8" s="24" t="s">
        <v>82</v>
      </c>
      <c r="J8" s="28" t="s">
        <v>82</v>
      </c>
      <c r="K8" s="28" t="s">
        <v>97</v>
      </c>
      <c r="L8" s="29">
        <v>2800000</v>
      </c>
      <c r="M8" s="29">
        <f t="shared" si="0"/>
        <v>2380000</v>
      </c>
      <c r="N8" s="27" t="s">
        <v>132</v>
      </c>
      <c r="O8" s="27">
        <v>45627</v>
      </c>
      <c r="P8" s="24"/>
      <c r="Q8" s="24"/>
      <c r="R8" s="24" t="s">
        <v>169</v>
      </c>
      <c r="S8" s="24"/>
      <c r="T8" s="24"/>
      <c r="U8" s="24"/>
      <c r="V8" s="24"/>
      <c r="W8" s="24"/>
      <c r="X8" s="24"/>
      <c r="Y8" s="24" t="s">
        <v>134</v>
      </c>
      <c r="Z8" s="24" t="s">
        <v>87</v>
      </c>
    </row>
    <row r="9" spans="1:26" ht="73.5" customHeight="1" x14ac:dyDescent="0.35">
      <c r="A9" s="24">
        <v>5</v>
      </c>
      <c r="B9" s="26" t="s">
        <v>125</v>
      </c>
      <c r="C9" s="28" t="s">
        <v>92</v>
      </c>
      <c r="D9" s="30" t="s">
        <v>93</v>
      </c>
      <c r="E9" s="24" t="s">
        <v>94</v>
      </c>
      <c r="F9" s="30" t="s">
        <v>95</v>
      </c>
      <c r="G9" s="26" t="s">
        <v>150</v>
      </c>
      <c r="H9" s="28" t="s">
        <v>65</v>
      </c>
      <c r="I9" s="24" t="s">
        <v>82</v>
      </c>
      <c r="J9" s="24" t="s">
        <v>82</v>
      </c>
      <c r="K9" s="28" t="s">
        <v>151</v>
      </c>
      <c r="L9" s="29">
        <v>2300000</v>
      </c>
      <c r="M9" s="29">
        <f t="shared" si="0"/>
        <v>1955000</v>
      </c>
      <c r="N9" s="27" t="s">
        <v>152</v>
      </c>
      <c r="O9" s="27" t="s">
        <v>153</v>
      </c>
      <c r="P9" s="24" t="s">
        <v>169</v>
      </c>
      <c r="Q9" s="24"/>
      <c r="R9" s="24"/>
      <c r="S9" s="24" t="s">
        <v>169</v>
      </c>
      <c r="T9" s="24"/>
      <c r="U9" s="24"/>
      <c r="V9" s="24"/>
      <c r="W9" s="24"/>
      <c r="X9" s="24"/>
      <c r="Y9" s="24" t="s">
        <v>154</v>
      </c>
      <c r="Z9" s="24" t="s">
        <v>87</v>
      </c>
    </row>
    <row r="10" spans="1:26" ht="68.25" customHeight="1" x14ac:dyDescent="0.35">
      <c r="A10" s="24">
        <v>6</v>
      </c>
      <c r="B10" s="25" t="s">
        <v>127</v>
      </c>
      <c r="C10" s="28" t="s">
        <v>92</v>
      </c>
      <c r="D10" s="24" t="s">
        <v>104</v>
      </c>
      <c r="E10" s="24">
        <v>102578460</v>
      </c>
      <c r="F10" s="24">
        <v>600102319</v>
      </c>
      <c r="G10" s="26" t="s">
        <v>105</v>
      </c>
      <c r="H10" s="24" t="s">
        <v>65</v>
      </c>
      <c r="I10" s="24" t="s">
        <v>82</v>
      </c>
      <c r="J10" s="24" t="s">
        <v>82</v>
      </c>
      <c r="K10" s="28" t="s">
        <v>106</v>
      </c>
      <c r="L10" s="29">
        <v>700000</v>
      </c>
      <c r="M10" s="29">
        <f t="shared" si="0"/>
        <v>595000</v>
      </c>
      <c r="N10" s="27">
        <v>45108</v>
      </c>
      <c r="O10" s="27">
        <v>45139</v>
      </c>
      <c r="P10" s="24"/>
      <c r="Q10" s="24"/>
      <c r="R10" s="24" t="s">
        <v>169</v>
      </c>
      <c r="S10" s="24" t="s">
        <v>169</v>
      </c>
      <c r="T10" s="24"/>
      <c r="U10" s="24"/>
      <c r="V10" s="24"/>
      <c r="W10" s="24"/>
      <c r="X10" s="24"/>
      <c r="Y10" s="24" t="s">
        <v>131</v>
      </c>
      <c r="Z10" s="24" t="s">
        <v>87</v>
      </c>
    </row>
    <row r="11" spans="1:26" ht="70.5" customHeight="1" x14ac:dyDescent="0.35">
      <c r="A11" s="24">
        <v>7</v>
      </c>
      <c r="B11" s="25" t="s">
        <v>127</v>
      </c>
      <c r="C11" s="28" t="s">
        <v>92</v>
      </c>
      <c r="D11" s="24" t="s">
        <v>104</v>
      </c>
      <c r="E11" s="24">
        <v>102578460</v>
      </c>
      <c r="F11" s="24">
        <v>600102319</v>
      </c>
      <c r="G11" s="26" t="s">
        <v>107</v>
      </c>
      <c r="H11" s="24" t="s">
        <v>65</v>
      </c>
      <c r="I11" s="24" t="s">
        <v>82</v>
      </c>
      <c r="J11" s="24" t="s">
        <v>82</v>
      </c>
      <c r="K11" s="28" t="s">
        <v>108</v>
      </c>
      <c r="L11" s="29">
        <v>1200000</v>
      </c>
      <c r="M11" s="29">
        <f t="shared" si="0"/>
        <v>1020000</v>
      </c>
      <c r="N11" s="27">
        <v>45108</v>
      </c>
      <c r="O11" s="27">
        <v>45139</v>
      </c>
      <c r="P11" s="24"/>
      <c r="Q11" s="24" t="s">
        <v>169</v>
      </c>
      <c r="R11" s="24"/>
      <c r="S11" s="24"/>
      <c r="T11" s="24"/>
      <c r="U11" s="24"/>
      <c r="V11" s="24"/>
      <c r="W11" s="24"/>
      <c r="X11" s="24"/>
      <c r="Y11" s="24" t="s">
        <v>131</v>
      </c>
      <c r="Z11" s="24" t="s">
        <v>87</v>
      </c>
    </row>
    <row r="12" spans="1:26" ht="84" customHeight="1" x14ac:dyDescent="0.35">
      <c r="A12" s="24">
        <v>8</v>
      </c>
      <c r="B12" s="25" t="s">
        <v>109</v>
      </c>
      <c r="C12" s="28" t="s">
        <v>92</v>
      </c>
      <c r="D12" s="30" t="s">
        <v>110</v>
      </c>
      <c r="E12" s="24" t="s">
        <v>111</v>
      </c>
      <c r="F12" s="24">
        <v>600102025</v>
      </c>
      <c r="G12" s="26" t="s">
        <v>128</v>
      </c>
      <c r="H12" s="24" t="s">
        <v>65</v>
      </c>
      <c r="I12" s="24" t="s">
        <v>82</v>
      </c>
      <c r="J12" s="24" t="s">
        <v>82</v>
      </c>
      <c r="K12" s="28" t="s">
        <v>129</v>
      </c>
      <c r="L12" s="29">
        <v>2500000</v>
      </c>
      <c r="M12" s="29">
        <f t="shared" si="0"/>
        <v>2125000</v>
      </c>
      <c r="N12" s="27">
        <v>45170</v>
      </c>
      <c r="O12" s="27">
        <v>45992</v>
      </c>
      <c r="P12" s="24"/>
      <c r="Q12" s="24" t="s">
        <v>169</v>
      </c>
      <c r="R12" s="24"/>
      <c r="S12" s="24"/>
      <c r="T12" s="24"/>
      <c r="U12" s="24"/>
      <c r="V12" s="24"/>
      <c r="W12" s="17"/>
      <c r="X12" s="24" t="s">
        <v>169</v>
      </c>
      <c r="Y12" s="24" t="s">
        <v>131</v>
      </c>
      <c r="Z12" s="24" t="s">
        <v>87</v>
      </c>
    </row>
    <row r="13" spans="1:26" ht="107.25" customHeight="1" x14ac:dyDescent="0.35">
      <c r="A13" s="28">
        <v>9</v>
      </c>
      <c r="B13" s="25" t="s">
        <v>109</v>
      </c>
      <c r="C13" s="28" t="s">
        <v>92</v>
      </c>
      <c r="D13" s="30" t="s">
        <v>112</v>
      </c>
      <c r="E13" s="24" t="s">
        <v>113</v>
      </c>
      <c r="F13" s="24">
        <v>600102025</v>
      </c>
      <c r="G13" s="26" t="s">
        <v>81</v>
      </c>
      <c r="H13" s="24" t="s">
        <v>65</v>
      </c>
      <c r="I13" s="24" t="s">
        <v>82</v>
      </c>
      <c r="J13" s="24" t="s">
        <v>82</v>
      </c>
      <c r="K13" s="28" t="s">
        <v>130</v>
      </c>
      <c r="L13" s="29">
        <v>3500000</v>
      </c>
      <c r="M13" s="29">
        <f>L13*0.85</f>
        <v>2975000</v>
      </c>
      <c r="N13" s="27">
        <v>45170</v>
      </c>
      <c r="O13" s="27">
        <v>45992</v>
      </c>
      <c r="P13" s="24"/>
      <c r="Q13" s="24" t="s">
        <v>169</v>
      </c>
      <c r="R13" s="24" t="s">
        <v>169</v>
      </c>
      <c r="S13" s="24"/>
      <c r="T13" s="24"/>
      <c r="U13" s="24"/>
      <c r="V13" s="24" t="s">
        <v>169</v>
      </c>
      <c r="W13" s="24" t="s">
        <v>169</v>
      </c>
      <c r="X13" s="24"/>
      <c r="Y13" s="24" t="s">
        <v>131</v>
      </c>
      <c r="Z13" s="24" t="s">
        <v>87</v>
      </c>
    </row>
    <row r="14" spans="1:26" s="37" customFormat="1" ht="84.75" customHeight="1" x14ac:dyDescent="0.35">
      <c r="A14" s="24">
        <v>10</v>
      </c>
      <c r="B14" s="26" t="s">
        <v>114</v>
      </c>
      <c r="C14" s="28" t="s">
        <v>115</v>
      </c>
      <c r="D14" s="30">
        <v>75017881</v>
      </c>
      <c r="E14" s="30">
        <v>102578532</v>
      </c>
      <c r="F14" s="30">
        <v>600102491</v>
      </c>
      <c r="G14" s="35" t="s">
        <v>116</v>
      </c>
      <c r="H14" s="30" t="s">
        <v>117</v>
      </c>
      <c r="I14" s="24" t="s">
        <v>82</v>
      </c>
      <c r="J14" s="30" t="s">
        <v>118</v>
      </c>
      <c r="K14" s="38" t="s">
        <v>119</v>
      </c>
      <c r="L14" s="29">
        <v>40000000</v>
      </c>
      <c r="M14" s="29">
        <f t="shared" si="0"/>
        <v>34000000</v>
      </c>
      <c r="N14" s="36">
        <v>45444</v>
      </c>
      <c r="O14" s="36">
        <v>45717</v>
      </c>
      <c r="P14" s="28"/>
      <c r="Q14" s="24" t="s">
        <v>169</v>
      </c>
      <c r="R14" s="24" t="s">
        <v>169</v>
      </c>
      <c r="S14" s="24" t="s">
        <v>169</v>
      </c>
      <c r="T14" s="28"/>
      <c r="U14" s="24" t="s">
        <v>169</v>
      </c>
      <c r="V14" s="28"/>
      <c r="W14" s="28"/>
      <c r="X14" s="24" t="s">
        <v>169</v>
      </c>
      <c r="Y14" s="28" t="s">
        <v>120</v>
      </c>
      <c r="Z14" s="28" t="s">
        <v>87</v>
      </c>
    </row>
    <row r="15" spans="1:26" ht="66" customHeight="1" x14ac:dyDescent="0.35">
      <c r="A15" s="24">
        <v>11</v>
      </c>
      <c r="B15" s="26" t="s">
        <v>124</v>
      </c>
      <c r="C15" s="28" t="s">
        <v>121</v>
      </c>
      <c r="D15" s="30" t="s">
        <v>98</v>
      </c>
      <c r="E15" s="30" t="s">
        <v>99</v>
      </c>
      <c r="F15" s="24">
        <v>650063431</v>
      </c>
      <c r="G15" s="26" t="s">
        <v>135</v>
      </c>
      <c r="H15" s="24" t="s">
        <v>65</v>
      </c>
      <c r="I15" s="24" t="s">
        <v>82</v>
      </c>
      <c r="J15" s="28" t="s">
        <v>122</v>
      </c>
      <c r="K15" s="28" t="s">
        <v>100</v>
      </c>
      <c r="L15" s="29">
        <v>3000000</v>
      </c>
      <c r="M15" s="29">
        <f t="shared" si="0"/>
        <v>2550000</v>
      </c>
      <c r="N15" s="27" t="s">
        <v>138</v>
      </c>
      <c r="O15" s="27" t="s">
        <v>139</v>
      </c>
      <c r="P15" s="24"/>
      <c r="Q15" s="24" t="s">
        <v>169</v>
      </c>
      <c r="R15" s="24"/>
      <c r="S15" s="24" t="s">
        <v>169</v>
      </c>
      <c r="T15" s="24"/>
      <c r="U15" s="24"/>
      <c r="V15" s="24"/>
      <c r="W15" s="24"/>
      <c r="X15" s="24"/>
      <c r="Y15" s="24" t="s">
        <v>131</v>
      </c>
      <c r="Z15" s="24" t="s">
        <v>87</v>
      </c>
    </row>
    <row r="16" spans="1:26" ht="76.5" customHeight="1" x14ac:dyDescent="0.35">
      <c r="A16" s="24">
        <v>12</v>
      </c>
      <c r="B16" s="26" t="s">
        <v>124</v>
      </c>
      <c r="C16" s="28" t="s">
        <v>121</v>
      </c>
      <c r="D16" s="30" t="s">
        <v>98</v>
      </c>
      <c r="E16" s="30" t="s">
        <v>99</v>
      </c>
      <c r="F16" s="24">
        <v>650063431</v>
      </c>
      <c r="G16" s="26" t="s">
        <v>136</v>
      </c>
      <c r="H16" s="24" t="s">
        <v>65</v>
      </c>
      <c r="I16" s="24" t="s">
        <v>82</v>
      </c>
      <c r="J16" s="28" t="s">
        <v>122</v>
      </c>
      <c r="K16" s="28" t="s">
        <v>101</v>
      </c>
      <c r="L16" s="29">
        <v>2500000</v>
      </c>
      <c r="M16" s="29">
        <f t="shared" si="0"/>
        <v>2125000</v>
      </c>
      <c r="N16" s="27" t="s">
        <v>138</v>
      </c>
      <c r="O16" s="27" t="s">
        <v>139</v>
      </c>
      <c r="P16" s="24"/>
      <c r="Q16" s="24" t="s">
        <v>169</v>
      </c>
      <c r="R16" s="24"/>
      <c r="S16" s="24"/>
      <c r="T16" s="24"/>
      <c r="U16" s="24"/>
      <c r="V16" s="24"/>
      <c r="W16" s="24"/>
      <c r="X16" s="24"/>
      <c r="Y16" s="24" t="s">
        <v>131</v>
      </c>
      <c r="Z16" s="24" t="s">
        <v>87</v>
      </c>
    </row>
    <row r="17" spans="1:26" ht="64.5" customHeight="1" thickBot="1" x14ac:dyDescent="0.4">
      <c r="A17" s="24">
        <v>13</v>
      </c>
      <c r="B17" s="26" t="s">
        <v>124</v>
      </c>
      <c r="C17" s="28" t="s">
        <v>121</v>
      </c>
      <c r="D17" s="30" t="s">
        <v>98</v>
      </c>
      <c r="E17" s="30" t="s">
        <v>99</v>
      </c>
      <c r="F17" s="30" t="s">
        <v>123</v>
      </c>
      <c r="G17" s="26" t="s">
        <v>137</v>
      </c>
      <c r="H17" s="24" t="s">
        <v>65</v>
      </c>
      <c r="I17" s="24" t="s">
        <v>82</v>
      </c>
      <c r="J17" s="28" t="s">
        <v>122</v>
      </c>
      <c r="K17" s="28" t="s">
        <v>102</v>
      </c>
      <c r="L17" s="29">
        <v>2500000</v>
      </c>
      <c r="M17" s="29">
        <f t="shared" si="0"/>
        <v>2125000</v>
      </c>
      <c r="N17" s="27" t="s">
        <v>138</v>
      </c>
      <c r="O17" s="27" t="s">
        <v>139</v>
      </c>
      <c r="P17" s="24" t="s">
        <v>169</v>
      </c>
      <c r="Q17" s="24" t="s">
        <v>169</v>
      </c>
      <c r="R17" s="24" t="s">
        <v>169</v>
      </c>
      <c r="S17" s="24"/>
      <c r="T17" s="24"/>
      <c r="U17" s="24"/>
      <c r="V17" s="24" t="s">
        <v>169</v>
      </c>
      <c r="W17" s="24" t="s">
        <v>169</v>
      </c>
      <c r="X17" s="24"/>
      <c r="Y17" s="28" t="s">
        <v>103</v>
      </c>
      <c r="Z17" s="24"/>
    </row>
    <row r="18" spans="1:26" ht="69.75" customHeight="1" x14ac:dyDescent="0.35">
      <c r="A18" s="43">
        <v>14</v>
      </c>
      <c r="B18" s="26" t="s">
        <v>149</v>
      </c>
      <c r="C18" s="28" t="s">
        <v>148</v>
      </c>
      <c r="D18" s="28">
        <v>71003835</v>
      </c>
      <c r="E18" s="28">
        <v>108026493</v>
      </c>
      <c r="F18" s="28">
        <v>650046358</v>
      </c>
      <c r="G18" s="26" t="s">
        <v>158</v>
      </c>
      <c r="H18" s="28" t="s">
        <v>65</v>
      </c>
      <c r="I18" s="28" t="s">
        <v>82</v>
      </c>
      <c r="J18" s="28" t="s">
        <v>156</v>
      </c>
      <c r="K18" s="28" t="s">
        <v>159</v>
      </c>
      <c r="L18" s="29">
        <v>6000000</v>
      </c>
      <c r="M18" s="29">
        <f t="shared" si="0"/>
        <v>5100000</v>
      </c>
      <c r="N18" s="27">
        <v>45444</v>
      </c>
      <c r="O18" s="27">
        <v>45992</v>
      </c>
      <c r="P18" s="24"/>
      <c r="Q18" s="24"/>
      <c r="R18" s="24"/>
      <c r="S18" s="24"/>
      <c r="T18" s="24"/>
      <c r="U18" s="24"/>
      <c r="V18" s="24"/>
      <c r="W18" s="24"/>
      <c r="X18" s="24"/>
      <c r="Y18" s="28" t="s">
        <v>160</v>
      </c>
      <c r="Z18" s="28" t="s">
        <v>87</v>
      </c>
    </row>
    <row r="21" spans="1:26" s="6" customFormat="1" ht="22.5" customHeight="1" x14ac:dyDescent="0.35">
      <c r="B21" s="21"/>
      <c r="D21" s="21"/>
      <c r="E21" s="21"/>
      <c r="F21" s="21"/>
      <c r="G21" s="40"/>
      <c r="H21" s="40"/>
      <c r="I21" s="40"/>
      <c r="J21" s="40"/>
      <c r="K21" s="41"/>
      <c r="L21" s="42"/>
      <c r="M21" s="42"/>
      <c r="N21" s="42"/>
      <c r="O21" s="42"/>
      <c r="P21" s="42"/>
      <c r="Q21" s="42"/>
      <c r="R21" s="42"/>
      <c r="S21" s="42"/>
      <c r="T21" s="42"/>
      <c r="U21" s="42"/>
      <c r="V21" s="42"/>
      <c r="W21" s="42"/>
      <c r="X21" s="21"/>
      <c r="Y21" s="42"/>
      <c r="Z21" s="21"/>
    </row>
    <row r="23" spans="1:26" x14ac:dyDescent="0.35">
      <c r="A23"/>
      <c r="B23"/>
      <c r="D23"/>
      <c r="E23" t="s">
        <v>171</v>
      </c>
      <c r="F23"/>
      <c r="G23"/>
      <c r="H23"/>
      <c r="I23"/>
      <c r="J23"/>
      <c r="K23"/>
      <c r="L23"/>
      <c r="M23"/>
      <c r="N23"/>
      <c r="O23"/>
      <c r="P23"/>
      <c r="Q23"/>
      <c r="R23"/>
      <c r="S23"/>
      <c r="T23"/>
      <c r="U23"/>
      <c r="V23"/>
      <c r="W23"/>
      <c r="X23"/>
      <c r="Y23"/>
      <c r="Z23"/>
    </row>
    <row r="24" spans="1:26" x14ac:dyDescent="0.35">
      <c r="A24"/>
      <c r="B24"/>
      <c r="D24"/>
      <c r="E24" s="40" t="s">
        <v>170</v>
      </c>
      <c r="F24"/>
      <c r="G24"/>
      <c r="H24"/>
      <c r="I24"/>
      <c r="J24"/>
      <c r="K24"/>
      <c r="L24"/>
      <c r="M24"/>
      <c r="N24"/>
      <c r="O24"/>
      <c r="P24"/>
      <c r="Q24"/>
      <c r="R24"/>
      <c r="S24"/>
      <c r="T24"/>
      <c r="U24"/>
      <c r="V24"/>
      <c r="W24"/>
      <c r="X24"/>
      <c r="Y24"/>
      <c r="Z24"/>
    </row>
    <row r="25" spans="1:26" x14ac:dyDescent="0.35">
      <c r="B25"/>
      <c r="D25"/>
      <c r="E25"/>
      <c r="F25"/>
      <c r="G25"/>
      <c r="H25"/>
      <c r="I25"/>
      <c r="J25"/>
      <c r="K25"/>
      <c r="L25"/>
      <c r="M25"/>
      <c r="N25"/>
      <c r="O25"/>
      <c r="P25"/>
      <c r="Q25"/>
      <c r="R25"/>
      <c r="S25"/>
      <c r="T25"/>
      <c r="U25"/>
      <c r="V25"/>
      <c r="W25"/>
      <c r="X25"/>
      <c r="Y25"/>
      <c r="Z25"/>
    </row>
    <row r="26" spans="1:26" x14ac:dyDescent="0.35">
      <c r="A26"/>
      <c r="B26"/>
      <c r="C26"/>
      <c r="D26"/>
      <c r="E26"/>
      <c r="F26"/>
      <c r="G26"/>
      <c r="H26"/>
      <c r="I26"/>
      <c r="J26"/>
      <c r="K26"/>
      <c r="L26"/>
      <c r="M26"/>
      <c r="N26"/>
      <c r="O26"/>
      <c r="P26"/>
      <c r="Q26"/>
      <c r="R26"/>
      <c r="S26"/>
      <c r="T26"/>
      <c r="U26"/>
      <c r="V26"/>
      <c r="W26"/>
      <c r="X26"/>
      <c r="Y26"/>
      <c r="Z26"/>
    </row>
    <row r="27" spans="1:26" ht="21" customHeight="1" x14ac:dyDescent="0.35">
      <c r="A27" s="6" t="s">
        <v>172</v>
      </c>
      <c r="B27"/>
      <c r="C27"/>
      <c r="D27"/>
      <c r="E27"/>
      <c r="F27"/>
      <c r="G27"/>
      <c r="H27"/>
      <c r="I27"/>
      <c r="J27"/>
      <c r="K27"/>
      <c r="L27"/>
      <c r="M27"/>
      <c r="N27"/>
      <c r="O27"/>
      <c r="P27"/>
      <c r="Q27"/>
      <c r="R27"/>
      <c r="S27"/>
      <c r="T27"/>
      <c r="U27"/>
      <c r="V27"/>
      <c r="W27"/>
      <c r="X27"/>
      <c r="Y27"/>
      <c r="Z27"/>
    </row>
    <row r="28" spans="1:26" x14ac:dyDescent="0.35">
      <c r="A28"/>
      <c r="B28"/>
      <c r="C28"/>
      <c r="D28"/>
      <c r="E28"/>
      <c r="F28"/>
      <c r="G28"/>
      <c r="H28"/>
      <c r="I28"/>
      <c r="J28"/>
      <c r="K28"/>
      <c r="L28"/>
      <c r="M28"/>
      <c r="N28"/>
      <c r="O28"/>
      <c r="P28"/>
      <c r="Q28"/>
      <c r="R28"/>
      <c r="S28"/>
      <c r="T28"/>
      <c r="U28"/>
      <c r="V28"/>
      <c r="W28"/>
      <c r="X28"/>
      <c r="Y28"/>
      <c r="Z28"/>
    </row>
    <row r="29" spans="1:26" x14ac:dyDescent="0.35">
      <c r="A29" t="s">
        <v>31</v>
      </c>
      <c r="B29"/>
      <c r="C29"/>
      <c r="D29"/>
      <c r="E29"/>
      <c r="F29"/>
      <c r="G29"/>
      <c r="H29"/>
      <c r="I29"/>
      <c r="J29"/>
      <c r="K29"/>
      <c r="L29"/>
      <c r="M29"/>
      <c r="N29"/>
      <c r="O29"/>
      <c r="P29"/>
      <c r="Q29"/>
      <c r="R29"/>
      <c r="S29"/>
      <c r="T29"/>
      <c r="U29"/>
      <c r="V29"/>
      <c r="W29"/>
      <c r="X29"/>
      <c r="Y29"/>
      <c r="Z29"/>
    </row>
    <row r="30" spans="1:26" x14ac:dyDescent="0.35">
      <c r="A30" s="3" t="s">
        <v>144</v>
      </c>
      <c r="B30"/>
      <c r="C30"/>
      <c r="D30"/>
      <c r="E30"/>
      <c r="F30"/>
      <c r="G30"/>
      <c r="H30"/>
      <c r="I30"/>
      <c r="J30"/>
      <c r="K30"/>
      <c r="L30"/>
      <c r="M30"/>
      <c r="N30"/>
      <c r="O30"/>
      <c r="P30"/>
      <c r="Q30"/>
      <c r="R30"/>
      <c r="S30"/>
      <c r="T30"/>
      <c r="U30"/>
      <c r="V30"/>
      <c r="W30"/>
      <c r="X30"/>
      <c r="Y30"/>
      <c r="Z30"/>
    </row>
    <row r="31" spans="1:26" x14ac:dyDescent="0.35">
      <c r="A31" t="s">
        <v>32</v>
      </c>
      <c r="B31"/>
      <c r="C31"/>
      <c r="D31"/>
      <c r="E31"/>
      <c r="F31"/>
      <c r="G31"/>
      <c r="H31"/>
      <c r="I31"/>
      <c r="J31"/>
      <c r="K31"/>
      <c r="L31"/>
      <c r="M31"/>
      <c r="N31"/>
      <c r="O31"/>
      <c r="P31"/>
      <c r="Q31"/>
      <c r="R31"/>
      <c r="S31"/>
      <c r="T31"/>
      <c r="U31"/>
      <c r="V31"/>
      <c r="W31"/>
      <c r="X31"/>
      <c r="Y31"/>
      <c r="Z31"/>
    </row>
    <row r="32" spans="1:26" x14ac:dyDescent="0.35">
      <c r="A32" t="s">
        <v>33</v>
      </c>
      <c r="B32"/>
      <c r="C32"/>
      <c r="D32"/>
      <c r="E32"/>
      <c r="F32"/>
      <c r="G32"/>
      <c r="H32"/>
      <c r="I32"/>
      <c r="J32"/>
      <c r="K32"/>
      <c r="L32"/>
      <c r="M32"/>
      <c r="N32"/>
      <c r="O32"/>
      <c r="P32"/>
      <c r="Q32"/>
      <c r="R32"/>
      <c r="S32"/>
      <c r="T32"/>
      <c r="U32"/>
      <c r="V32"/>
      <c r="W32"/>
      <c r="X32"/>
      <c r="Y32"/>
      <c r="Z32"/>
    </row>
    <row r="33" spans="1:26" x14ac:dyDescent="0.35">
      <c r="A33"/>
      <c r="B33"/>
      <c r="C33"/>
      <c r="D33"/>
      <c r="E33"/>
      <c r="F33"/>
      <c r="G33"/>
      <c r="H33"/>
      <c r="I33"/>
      <c r="J33"/>
      <c r="K33"/>
      <c r="L33"/>
      <c r="M33"/>
      <c r="N33"/>
      <c r="O33"/>
      <c r="P33"/>
      <c r="Q33"/>
      <c r="R33"/>
      <c r="S33"/>
      <c r="T33"/>
      <c r="U33"/>
      <c r="V33"/>
      <c r="W33"/>
      <c r="X33"/>
      <c r="Y33"/>
      <c r="Z33"/>
    </row>
    <row r="34" spans="1:26" x14ac:dyDescent="0.35">
      <c r="A34" t="s">
        <v>46</v>
      </c>
      <c r="B34"/>
      <c r="C34"/>
      <c r="D34"/>
      <c r="E34"/>
      <c r="F34"/>
      <c r="G34"/>
      <c r="H34"/>
      <c r="I34"/>
      <c r="J34"/>
      <c r="K34"/>
      <c r="L34"/>
      <c r="M34"/>
      <c r="N34"/>
      <c r="O34"/>
      <c r="P34"/>
      <c r="Q34"/>
      <c r="R34"/>
      <c r="S34"/>
      <c r="T34"/>
      <c r="U34"/>
      <c r="V34"/>
      <c r="W34"/>
      <c r="X34"/>
      <c r="Y34"/>
      <c r="Z34"/>
    </row>
    <row r="35" spans="1:26" x14ac:dyDescent="0.35">
      <c r="A35"/>
      <c r="B35"/>
      <c r="C35"/>
      <c r="D35"/>
      <c r="E35"/>
      <c r="F35"/>
      <c r="G35"/>
      <c r="H35"/>
      <c r="I35"/>
      <c r="J35"/>
      <c r="K35"/>
      <c r="L35"/>
      <c r="M35"/>
      <c r="N35"/>
      <c r="O35"/>
      <c r="P35"/>
      <c r="Q35"/>
      <c r="R35"/>
      <c r="S35"/>
      <c r="T35"/>
      <c r="U35"/>
      <c r="V35"/>
      <c r="W35"/>
      <c r="X35"/>
      <c r="Y35"/>
      <c r="Z35"/>
    </row>
    <row r="36" spans="1:26" x14ac:dyDescent="0.35">
      <c r="A36" s="5" t="s">
        <v>145</v>
      </c>
      <c r="B36" s="5"/>
      <c r="C36" s="5"/>
      <c r="D36" s="5"/>
      <c r="E36" s="5"/>
      <c r="F36" s="5"/>
      <c r="G36" s="5"/>
      <c r="H36" s="5"/>
      <c r="I36"/>
      <c r="J36"/>
      <c r="K36"/>
      <c r="L36"/>
      <c r="M36"/>
      <c r="N36"/>
      <c r="O36"/>
      <c r="P36"/>
      <c r="Q36"/>
      <c r="R36"/>
      <c r="S36"/>
      <c r="T36"/>
      <c r="U36"/>
      <c r="V36"/>
      <c r="W36"/>
      <c r="X36"/>
      <c r="Y36"/>
      <c r="Z36"/>
    </row>
    <row r="37" spans="1:26" x14ac:dyDescent="0.35">
      <c r="A37" s="5" t="s">
        <v>60</v>
      </c>
      <c r="B37" s="5"/>
      <c r="C37" s="5"/>
      <c r="D37" s="5"/>
      <c r="E37" s="5"/>
      <c r="F37" s="5"/>
      <c r="G37" s="5"/>
      <c r="H37" s="5"/>
      <c r="I37"/>
      <c r="J37"/>
      <c r="K37"/>
      <c r="L37"/>
      <c r="M37"/>
      <c r="N37"/>
      <c r="O37"/>
      <c r="P37"/>
      <c r="Q37"/>
      <c r="R37"/>
      <c r="S37"/>
      <c r="T37"/>
      <c r="U37"/>
      <c r="V37"/>
      <c r="W37"/>
      <c r="X37"/>
      <c r="Y37"/>
      <c r="Z37"/>
    </row>
    <row r="38" spans="1:26" x14ac:dyDescent="0.35">
      <c r="A38" s="5" t="s">
        <v>56</v>
      </c>
      <c r="B38" s="5"/>
      <c r="C38" s="5"/>
      <c r="D38" s="5"/>
      <c r="E38" s="5"/>
      <c r="F38" s="5"/>
      <c r="G38" s="5"/>
      <c r="H38" s="5"/>
      <c r="I38"/>
      <c r="J38"/>
      <c r="K38"/>
      <c r="L38"/>
      <c r="M38"/>
      <c r="N38"/>
      <c r="O38"/>
      <c r="P38"/>
      <c r="Q38"/>
      <c r="R38"/>
      <c r="S38"/>
      <c r="T38"/>
      <c r="U38"/>
      <c r="V38"/>
      <c r="W38"/>
      <c r="X38"/>
      <c r="Y38"/>
      <c r="Z38"/>
    </row>
    <row r="39" spans="1:26" x14ac:dyDescent="0.35">
      <c r="A39" s="5" t="s">
        <v>57</v>
      </c>
      <c r="B39" s="5"/>
      <c r="C39" s="5"/>
      <c r="D39" s="5"/>
      <c r="E39" s="5"/>
      <c r="F39" s="5"/>
      <c r="G39" s="5"/>
      <c r="H39" s="5"/>
      <c r="I39"/>
      <c r="J39"/>
      <c r="K39"/>
      <c r="L39"/>
      <c r="M39"/>
      <c r="N39"/>
      <c r="O39"/>
      <c r="P39"/>
      <c r="Q39"/>
      <c r="R39"/>
      <c r="S39"/>
      <c r="T39"/>
      <c r="U39"/>
      <c r="V39"/>
      <c r="W39"/>
      <c r="X39"/>
      <c r="Y39"/>
      <c r="Z39"/>
    </row>
    <row r="40" spans="1:26" x14ac:dyDescent="0.35">
      <c r="A40" s="5" t="s">
        <v>58</v>
      </c>
      <c r="B40" s="5"/>
      <c r="C40" s="5"/>
      <c r="D40" s="5"/>
      <c r="E40" s="5"/>
      <c r="F40" s="5"/>
      <c r="G40" s="5"/>
      <c r="H40" s="5"/>
      <c r="I40"/>
      <c r="J40"/>
      <c r="K40"/>
      <c r="L40"/>
      <c r="M40"/>
      <c r="N40"/>
      <c r="O40"/>
      <c r="P40"/>
      <c r="Q40"/>
      <c r="R40"/>
      <c r="S40"/>
      <c r="T40"/>
      <c r="U40"/>
      <c r="V40"/>
      <c r="W40"/>
      <c r="X40"/>
      <c r="Y40"/>
      <c r="Z40"/>
    </row>
    <row r="41" spans="1:26" x14ac:dyDescent="0.35">
      <c r="A41" s="5" t="s">
        <v>59</v>
      </c>
      <c r="B41" s="5"/>
      <c r="C41" s="5"/>
      <c r="D41" s="5"/>
      <c r="E41" s="5"/>
      <c r="F41" s="5"/>
      <c r="G41" s="5"/>
      <c r="H41" s="5"/>
      <c r="I41"/>
      <c r="J41"/>
      <c r="K41"/>
      <c r="L41"/>
      <c r="M41"/>
      <c r="N41"/>
      <c r="O41"/>
      <c r="P41"/>
      <c r="Q41"/>
      <c r="R41"/>
      <c r="S41"/>
      <c r="T41"/>
      <c r="U41"/>
      <c r="V41"/>
      <c r="W41"/>
      <c r="X41"/>
      <c r="Y41"/>
      <c r="Z41"/>
    </row>
    <row r="42" spans="1:26" x14ac:dyDescent="0.35">
      <c r="A42" s="5" t="s">
        <v>61</v>
      </c>
      <c r="B42" s="5"/>
      <c r="C42" s="5"/>
      <c r="D42" s="5"/>
      <c r="E42" s="5"/>
      <c r="F42" s="5"/>
      <c r="G42" s="5"/>
      <c r="H42" s="5"/>
      <c r="I42"/>
      <c r="J42"/>
      <c r="K42"/>
      <c r="L42"/>
      <c r="M42"/>
      <c r="N42"/>
      <c r="O42"/>
      <c r="P42"/>
      <c r="Q42"/>
      <c r="R42"/>
      <c r="S42"/>
      <c r="T42"/>
      <c r="U42"/>
      <c r="V42"/>
      <c r="W42"/>
      <c r="X42"/>
      <c r="Y42"/>
      <c r="Z42"/>
    </row>
    <row r="43" spans="1:26" x14ac:dyDescent="0.35">
      <c r="A43" s="1" t="s">
        <v>146</v>
      </c>
      <c r="B43" s="1"/>
      <c r="C43" s="1"/>
      <c r="D43" s="1"/>
      <c r="E43" s="1"/>
      <c r="F43"/>
      <c r="G43"/>
      <c r="H43"/>
      <c r="I43"/>
      <c r="J43"/>
      <c r="K43"/>
      <c r="L43"/>
      <c r="M43"/>
      <c r="N43"/>
      <c r="O43"/>
      <c r="P43"/>
      <c r="Q43"/>
      <c r="R43"/>
      <c r="S43"/>
      <c r="T43"/>
      <c r="U43"/>
      <c r="V43"/>
      <c r="W43"/>
      <c r="X43"/>
      <c r="Y43"/>
      <c r="Z43"/>
    </row>
    <row r="44" spans="1:26" x14ac:dyDescent="0.35">
      <c r="A44" s="5" t="s">
        <v>147</v>
      </c>
      <c r="B44" s="5"/>
      <c r="C44" s="5"/>
      <c r="D44" s="5"/>
      <c r="E44" s="5"/>
      <c r="F44" s="5"/>
      <c r="G44"/>
      <c r="H44"/>
      <c r="I44"/>
      <c r="J44"/>
      <c r="K44"/>
      <c r="L44"/>
      <c r="M44"/>
      <c r="N44"/>
      <c r="O44"/>
      <c r="P44"/>
      <c r="Q44"/>
      <c r="R44"/>
      <c r="S44"/>
      <c r="T44"/>
      <c r="U44"/>
      <c r="V44"/>
      <c r="W44"/>
      <c r="X44"/>
      <c r="Y44"/>
      <c r="Z44"/>
    </row>
    <row r="45" spans="1:26" x14ac:dyDescent="0.35">
      <c r="A45" s="5" t="s">
        <v>47</v>
      </c>
      <c r="B45" s="5"/>
      <c r="C45" s="5"/>
      <c r="D45" s="5"/>
      <c r="E45" s="5"/>
      <c r="F45" s="5"/>
      <c r="G45"/>
      <c r="H45"/>
      <c r="I45"/>
      <c r="J45"/>
      <c r="K45"/>
      <c r="L45"/>
      <c r="M45"/>
      <c r="N45"/>
      <c r="O45"/>
      <c r="P45"/>
      <c r="Q45"/>
      <c r="R45"/>
      <c r="S45"/>
      <c r="T45"/>
      <c r="U45"/>
      <c r="V45"/>
      <c r="W45"/>
      <c r="X45"/>
      <c r="Y45"/>
      <c r="Z45"/>
    </row>
    <row r="46" spans="1:26" x14ac:dyDescent="0.35">
      <c r="A46" s="5"/>
      <c r="B46" s="5"/>
      <c r="C46" s="5"/>
      <c r="D46" s="5"/>
      <c r="E46" s="5"/>
      <c r="F46" s="5"/>
      <c r="G46"/>
      <c r="H46"/>
      <c r="I46"/>
      <c r="J46"/>
      <c r="K46"/>
      <c r="L46"/>
      <c r="M46"/>
      <c r="N46"/>
      <c r="O46"/>
      <c r="P46"/>
      <c r="Q46"/>
      <c r="R46"/>
      <c r="S46"/>
      <c r="T46"/>
      <c r="U46"/>
      <c r="V46"/>
      <c r="W46"/>
      <c r="X46"/>
      <c r="Y46"/>
      <c r="Z46"/>
    </row>
    <row r="47" spans="1:26" x14ac:dyDescent="0.35">
      <c r="A47" s="5" t="s">
        <v>62</v>
      </c>
      <c r="B47" s="5"/>
      <c r="C47" s="5"/>
      <c r="D47" s="5"/>
      <c r="E47" s="5"/>
      <c r="F47" s="5"/>
      <c r="G47"/>
      <c r="H47"/>
      <c r="I47"/>
      <c r="J47"/>
      <c r="K47"/>
      <c r="L47"/>
      <c r="M47"/>
      <c r="N47"/>
      <c r="O47"/>
      <c r="P47"/>
      <c r="Q47"/>
      <c r="R47"/>
      <c r="S47"/>
      <c r="T47"/>
      <c r="U47"/>
      <c r="V47"/>
      <c r="W47"/>
      <c r="X47"/>
      <c r="Y47"/>
      <c r="Z47"/>
    </row>
    <row r="48" spans="1:26" x14ac:dyDescent="0.35">
      <c r="A48" s="5" t="s">
        <v>52</v>
      </c>
      <c r="B48" s="5"/>
      <c r="C48" s="5"/>
      <c r="D48" s="5"/>
      <c r="E48" s="5"/>
      <c r="F48" s="5"/>
      <c r="G48"/>
      <c r="H48"/>
      <c r="I48"/>
      <c r="J48"/>
      <c r="K48"/>
      <c r="L48"/>
      <c r="M48"/>
      <c r="N48"/>
      <c r="O48"/>
      <c r="P48"/>
      <c r="Q48"/>
      <c r="R48"/>
      <c r="S48"/>
      <c r="T48"/>
      <c r="U48"/>
      <c r="V48"/>
      <c r="W48"/>
      <c r="X48"/>
      <c r="Y48"/>
      <c r="Z48"/>
    </row>
    <row r="49" spans="1:26" x14ac:dyDescent="0.35">
      <c r="A49"/>
      <c r="B49"/>
      <c r="C49"/>
      <c r="D49"/>
      <c r="E49"/>
      <c r="F49"/>
      <c r="G49"/>
      <c r="H49"/>
      <c r="I49"/>
      <c r="J49"/>
      <c r="K49"/>
      <c r="L49"/>
      <c r="M49"/>
      <c r="N49"/>
      <c r="O49"/>
      <c r="P49"/>
      <c r="Q49"/>
      <c r="R49"/>
      <c r="S49"/>
      <c r="T49"/>
      <c r="U49"/>
      <c r="V49"/>
      <c r="W49"/>
      <c r="X49"/>
      <c r="Y49"/>
      <c r="Z49"/>
    </row>
    <row r="50" spans="1:26" x14ac:dyDescent="0.35">
      <c r="A50" t="s">
        <v>48</v>
      </c>
      <c r="B50"/>
      <c r="C50"/>
      <c r="D50"/>
      <c r="E50"/>
      <c r="F50"/>
      <c r="G50"/>
      <c r="H50"/>
      <c r="I50"/>
      <c r="J50"/>
      <c r="K50"/>
      <c r="L50"/>
      <c r="M50"/>
      <c r="N50"/>
      <c r="O50"/>
      <c r="P50"/>
      <c r="Q50"/>
      <c r="R50"/>
      <c r="S50"/>
      <c r="T50"/>
      <c r="U50"/>
      <c r="V50"/>
      <c r="W50"/>
      <c r="X50"/>
      <c r="Y50"/>
      <c r="Z50"/>
    </row>
    <row r="51" spans="1:26" x14ac:dyDescent="0.35">
      <c r="A51" s="5" t="s">
        <v>49</v>
      </c>
      <c r="B51"/>
      <c r="C51"/>
      <c r="D51"/>
      <c r="E51"/>
      <c r="F51"/>
      <c r="G51"/>
      <c r="H51"/>
      <c r="I51"/>
      <c r="J51"/>
      <c r="K51"/>
      <c r="L51"/>
      <c r="M51"/>
      <c r="N51"/>
      <c r="O51"/>
      <c r="P51"/>
      <c r="Q51"/>
      <c r="R51"/>
      <c r="S51"/>
      <c r="T51"/>
      <c r="U51"/>
      <c r="V51"/>
      <c r="W51"/>
      <c r="X51"/>
      <c r="Y51"/>
      <c r="Z51"/>
    </row>
    <row r="52" spans="1:26" x14ac:dyDescent="0.35">
      <c r="A52" t="s">
        <v>50</v>
      </c>
      <c r="B52"/>
      <c r="C52"/>
      <c r="D52"/>
      <c r="E52"/>
      <c r="F52"/>
      <c r="G52"/>
      <c r="H52"/>
      <c r="I52"/>
      <c r="J52"/>
      <c r="K52"/>
      <c r="L52"/>
      <c r="M52"/>
      <c r="N52"/>
      <c r="O52"/>
      <c r="P52"/>
      <c r="Q52"/>
      <c r="R52"/>
      <c r="S52"/>
      <c r="T52"/>
      <c r="U52"/>
      <c r="V52"/>
      <c r="W52"/>
      <c r="X52"/>
      <c r="Y52"/>
      <c r="Z52"/>
    </row>
    <row r="53" spans="1:26" x14ac:dyDescent="0.35">
      <c r="A53"/>
      <c r="B53"/>
      <c r="C53"/>
      <c r="D53"/>
      <c r="E53"/>
      <c r="F53"/>
      <c r="G53"/>
      <c r="H53"/>
      <c r="I53"/>
      <c r="J53"/>
      <c r="K53"/>
      <c r="L53"/>
      <c r="M53"/>
      <c r="N53"/>
      <c r="O53"/>
      <c r="P53"/>
      <c r="Q53"/>
      <c r="R53"/>
      <c r="S53"/>
      <c r="T53"/>
      <c r="U53"/>
      <c r="V53"/>
      <c r="W53"/>
      <c r="X53"/>
      <c r="Y53"/>
      <c r="Z53"/>
    </row>
  </sheetData>
  <mergeCells count="29">
    <mergeCell ref="W3:W4"/>
    <mergeCell ref="Y2:Z2"/>
    <mergeCell ref="Y3:Y4"/>
    <mergeCell ref="Z3:Z4"/>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 ref="K2:K4"/>
    <mergeCell ref="B2:F2"/>
    <mergeCell ref="L2:M2"/>
    <mergeCell ref="N2:O2"/>
    <mergeCell ref="H2:H4"/>
    <mergeCell ref="I2:I4"/>
    <mergeCell ref="L3:L4"/>
    <mergeCell ref="M3:M4"/>
    <mergeCell ref="N3:N4"/>
    <mergeCell ref="O3:O4"/>
  </mergeCells>
  <pageMargins left="0.25" right="0.25" top="0.75" bottom="0.75" header="0.3" footer="0.3"/>
  <pageSetup paperSize="9" scale="26" orientation="landscape"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29B0F195DE0EA40B13CB067EFFCFCC5" ma:contentTypeVersion="2" ma:contentTypeDescription="Vytvoří nový dokument" ma:contentTypeScope="" ma:versionID="c5284b3545f8daad2e751f318e3ecbdb">
  <xsd:schema xmlns:xsd="http://www.w3.org/2001/XMLSchema" xmlns:xs="http://www.w3.org/2001/XMLSchema" xmlns:p="http://schemas.microsoft.com/office/2006/metadata/properties" xmlns:ns3="02594aad-488f-4eab-8db5-2a92027526e1" targetNamespace="http://schemas.microsoft.com/office/2006/metadata/properties" ma:root="true" ma:fieldsID="f3a232a6fc0ef1b48cd24358f963bee0" ns3:_="">
    <xsd:import namespace="02594aad-488f-4eab-8db5-2a92027526e1"/>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594aad-488f-4eab-8db5-2a92027526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741838-1BEB-4B00-BE42-E30670D15CD6}">
  <ds:schemaRefs>
    <ds:schemaRef ds:uri="http://www.w3.org/XML/1998/namespace"/>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02594aad-488f-4eab-8db5-2a92027526e1"/>
    <ds:schemaRef ds:uri="http://purl.org/dc/dcmitype/"/>
    <ds:schemaRef ds:uri="http://purl.org/dc/terms/"/>
  </ds:schemaRefs>
</ds:datastoreItem>
</file>

<file path=customXml/itemProps2.xml><?xml version="1.0" encoding="utf-8"?>
<ds:datastoreItem xmlns:ds="http://schemas.openxmlformats.org/officeDocument/2006/customXml" ds:itemID="{51518D25-1B03-4546-AB08-E547400BB5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594aad-488f-4eab-8db5-2a92027526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42A8ADA-C2A4-4F4B-BA37-CDBD9FE8F6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Pokyny, info</vt:lpstr>
      <vt:lpstr>MŠ</vt:lpstr>
      <vt:lpstr>ZŠ</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Simona Mrazkova</cp:lastModifiedBy>
  <cp:revision/>
  <cp:lastPrinted>2023-02-14T09:42:54Z</cp:lastPrinted>
  <dcterms:created xsi:type="dcterms:W3CDTF">2020-07-22T07:46:04Z</dcterms:created>
  <dcterms:modified xsi:type="dcterms:W3CDTF">2023-08-29T09:09:04Z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0x010100929B0F195DE0EA40B13CB067EFFCFCC5</vt:lpwstr>
  </property>
</Properties>
</file>