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450" windowHeight="9300" activeTab="0"/>
  </bookViews>
  <sheets>
    <sheet name="01-celkem" sheetId="1" r:id="rId1"/>
    <sheet name="02-TDC kat" sheetId="2" r:id="rId2"/>
    <sheet name="02-ZDC kat" sheetId="3" r:id="rId3"/>
    <sheet name="03-TKC kat" sheetId="4" r:id="rId4"/>
    <sheet name="03-ZKC kat" sheetId="5" r:id="rId5"/>
    <sheet name="04-TSC a ZSC kat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<sst xmlns="http://schemas.openxmlformats.org/spreadsheetml/2006/main" count="330" uniqueCount="110">
  <si>
    <t>Cesty celkem</t>
  </si>
  <si>
    <t>Trips (1 or more overnight stays) total:</t>
  </si>
  <si>
    <t>v ČR</t>
  </si>
  <si>
    <t>v zahraničí</t>
  </si>
  <si>
    <t>In CR</t>
  </si>
  <si>
    <t>Abroad</t>
  </si>
  <si>
    <t>dle pohlaví</t>
  </si>
  <si>
    <t>by sex</t>
  </si>
  <si>
    <t>dle hlavního účelu</t>
  </si>
  <si>
    <t>by main reason of trip</t>
  </si>
  <si>
    <t>dle typu ubytování</t>
  </si>
  <si>
    <t>by type of accommodation</t>
  </si>
  <si>
    <t>dle hlavního dopravního prostředku</t>
  </si>
  <si>
    <t>dle organizace</t>
  </si>
  <si>
    <t>by organization of the trip</t>
  </si>
  <si>
    <t xml:space="preserve">dle délky cesty </t>
  </si>
  <si>
    <t>by the lenght of the trip</t>
  </si>
  <si>
    <r>
      <t xml:space="preserve">v tom / </t>
    </r>
    <r>
      <rPr>
        <i/>
        <sz val="10"/>
        <rFont val="Arial CE"/>
        <family val="0"/>
      </rPr>
      <t>including:</t>
    </r>
  </si>
  <si>
    <r>
      <t>Delší cesty / Long Trips</t>
    </r>
    <r>
      <rPr>
        <b/>
        <i/>
        <sz val="12"/>
        <rFont val="Arial"/>
        <family val="2"/>
      </rPr>
      <t xml:space="preserve"> (thous.)</t>
    </r>
  </si>
  <si>
    <r>
      <t xml:space="preserve">počet cest (v tis.) / </t>
    </r>
    <r>
      <rPr>
        <i/>
        <sz val="12"/>
        <rFont val="Arial"/>
        <family val="2"/>
      </rPr>
      <t>Number of Trips (thous.)</t>
    </r>
  </si>
  <si>
    <r>
      <t>počet přenocování (v tis.) / O</t>
    </r>
    <r>
      <rPr>
        <i/>
        <sz val="12"/>
        <rFont val="Arial"/>
        <family val="2"/>
      </rPr>
      <t xml:space="preserve">vernight Stays (thous.) </t>
    </r>
  </si>
  <si>
    <r>
      <t xml:space="preserve">prům. výdaje na 1 cestu (v Kč) / Average </t>
    </r>
    <r>
      <rPr>
        <i/>
        <sz val="12"/>
        <rFont val="Arial"/>
        <family val="2"/>
      </rPr>
      <t>Expenditures (CZK)</t>
    </r>
  </si>
  <si>
    <r>
      <t>Kratší cesty/</t>
    </r>
    <r>
      <rPr>
        <b/>
        <i/>
        <sz val="12"/>
        <rFont val="Arial"/>
        <family val="2"/>
      </rPr>
      <t>Short Trips:</t>
    </r>
  </si>
  <si>
    <r>
      <t xml:space="preserve">Služební cesty / </t>
    </r>
    <r>
      <rPr>
        <b/>
        <i/>
        <sz val="12"/>
        <rFont val="Arial"/>
        <family val="2"/>
      </rPr>
      <t>Business Trips:</t>
    </r>
  </si>
  <si>
    <t>* tour operator, travel agency</t>
  </si>
  <si>
    <r>
      <t>muži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Males</t>
    </r>
  </si>
  <si>
    <r>
      <t>ženy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Females</t>
    </r>
  </si>
  <si>
    <r>
      <t>rekreace, dovolená a volný čas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leisure time and sport</t>
    </r>
  </si>
  <si>
    <r>
      <t>návštěva příbuzných, známých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visit of your relatives-friends</t>
    </r>
  </si>
  <si>
    <r>
      <t>zdravotní pobyt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health care stay</t>
    </r>
  </si>
  <si>
    <r>
      <t>ostatní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other</t>
    </r>
  </si>
  <si>
    <r>
      <t>hotel a podobné zařízení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hotel and similar establishment</t>
    </r>
  </si>
  <si>
    <r>
      <t>ostatní hromadné ubytování</t>
    </r>
    <r>
      <rPr>
        <sz val="10"/>
        <rFont val="Arial CE"/>
        <family val="0"/>
      </rPr>
      <t xml:space="preserve"> / other collective accommodation</t>
    </r>
  </si>
  <si>
    <r>
      <t>vlastní rekreační zařízení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stay on your own cottage/weekend house</t>
    </r>
  </si>
  <si>
    <r>
      <t>u příbuzných a známých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Visit of your relatives-friends</t>
    </r>
  </si>
  <si>
    <r>
      <t>individuální organizace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individual organization of the whole trip</t>
    </r>
  </si>
  <si>
    <r>
      <t>zájezd s CK/CA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package travel (organized by TO, TA*)</t>
    </r>
  </si>
  <si>
    <r>
      <t>4-7 přenocování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from 4 to 7 nights</t>
    </r>
  </si>
  <si>
    <r>
      <t>8-14 přenocování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from 8 to 14 nights</t>
    </r>
  </si>
  <si>
    <r>
      <t>15 přenocování a více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15 nights and more</t>
    </r>
  </si>
  <si>
    <r>
      <t xml:space="preserve">prům. výdaje na 1 cestu (v Kč) / </t>
    </r>
    <r>
      <rPr>
        <i/>
        <sz val="12"/>
        <rFont val="Arial"/>
        <family val="2"/>
      </rPr>
      <t>Average Expenditures for 1 Trip (CZK)</t>
    </r>
  </si>
  <si>
    <r>
      <t xml:space="preserve">prům. výdaje na 1 den cesty (v Kč) / </t>
    </r>
    <r>
      <rPr>
        <i/>
        <sz val="12"/>
        <rFont val="Arial"/>
        <family val="2"/>
      </rPr>
      <t>Average Expenditures for 1 Day of the Trip (CZK)</t>
    </r>
  </si>
  <si>
    <r>
      <t xml:space="preserve">prům. počet přenocování na 1 cestě / </t>
    </r>
    <r>
      <rPr>
        <i/>
        <sz val="12"/>
        <rFont val="Arial"/>
        <family val="2"/>
      </rPr>
      <t>Average Overnight Stays for 1 Trip</t>
    </r>
  </si>
  <si>
    <r>
      <t xml:space="preserve">prům. počet přenocování na 1 cestě / </t>
    </r>
    <r>
      <rPr>
        <b/>
        <i/>
        <sz val="12"/>
        <rFont val="Arial"/>
        <family val="2"/>
      </rPr>
      <t>Average Overnight Stays for 1 Trip</t>
    </r>
  </si>
  <si>
    <r>
      <t>počet přenocování na všech cestách</t>
    </r>
    <r>
      <rPr>
        <b/>
        <i/>
        <sz val="12"/>
        <rFont val="Arial"/>
        <family val="2"/>
      </rPr>
      <t xml:space="preserve"> (v  tis.) / Number of Overnight Stays (thous.)</t>
    </r>
  </si>
  <si>
    <r>
      <t xml:space="preserve">v tom / </t>
    </r>
    <r>
      <rPr>
        <i/>
        <sz val="12"/>
        <rFont val="Arial"/>
        <family val="2"/>
      </rPr>
      <t>including:</t>
    </r>
  </si>
  <si>
    <r>
      <t>počet všech cest (v tis.)</t>
    </r>
    <r>
      <rPr>
        <b/>
        <i/>
        <sz val="12"/>
        <rFont val="Arial"/>
        <family val="2"/>
      </rPr>
      <t xml:space="preserve"> / Number of Trips (thous.)</t>
    </r>
  </si>
  <si>
    <t>Metodické vysvětlivky:</t>
  </si>
  <si>
    <t>Methodological notes:</t>
  </si>
  <si>
    <t xml:space="preserve">. </t>
  </si>
  <si>
    <t>dle délky cesty</t>
  </si>
  <si>
    <r>
      <t xml:space="preserve">hotel a podobné zařízení / </t>
    </r>
    <r>
      <rPr>
        <i/>
        <sz val="10"/>
        <rFont val="Arial CE"/>
        <family val="0"/>
      </rPr>
      <t>hotel and similar establishment</t>
    </r>
  </si>
  <si>
    <r>
      <t xml:space="preserve">1 - 3 přenocování / </t>
    </r>
    <r>
      <rPr>
        <i/>
        <sz val="10"/>
        <rFont val="Arial CE"/>
        <family val="0"/>
      </rPr>
      <t>from 1 to 3 nights</t>
    </r>
  </si>
  <si>
    <r>
      <t>Delší cesta</t>
    </r>
    <r>
      <rPr>
        <sz val="10"/>
        <rFont val="Arial"/>
        <family val="2"/>
      </rPr>
      <t xml:space="preserve"> (DC) - cesta za účelem trávení volného času a rekreace, při které osoba alespoň 4x nepřetržitě za sebou přenocovala mimo své obvyklé prostředí.</t>
    </r>
  </si>
  <si>
    <r>
      <t>Kratší cesta</t>
    </r>
    <r>
      <rPr>
        <sz val="10"/>
        <rFont val="Arial"/>
        <family val="2"/>
      </rPr>
      <t xml:space="preserve"> (KC) - cesta za účelem trávení volného času a rekreace, při které osoba alespoň 1x a nejvíce 3x nepřetržitě za sebou přenocovala mimo své obvyklé prostředí (včetně víkendových pobytů).</t>
    </r>
  </si>
  <si>
    <r>
      <t>Služební cesta</t>
    </r>
    <r>
      <rPr>
        <sz val="10"/>
        <rFont val="Arial"/>
        <family val="2"/>
      </rPr>
      <t xml:space="preserve"> (SC) - cesta služebního/pracovního charakteru mimo obvyklé prostředí s nejméně jedním přenocováním, jejíž délka nesmí překročit 12 měsíců. </t>
    </r>
  </si>
  <si>
    <r>
      <t>Všechny cesty</t>
    </r>
    <r>
      <rPr>
        <sz val="10"/>
        <rFont val="Arial"/>
        <family val="2"/>
      </rPr>
      <t xml:space="preserve"> - součet všech delších, kratších a služebních cest</t>
    </r>
  </si>
  <si>
    <r>
      <t>Obvyklé prostředí</t>
    </r>
    <r>
      <rPr>
        <sz val="10"/>
        <rFont val="Arial"/>
        <family val="2"/>
      </rPr>
      <t xml:space="preserve"> - bydliště respondenta (trvalé i přechodné), dále přímé okolí tohoto bydliště, pracoviště nebo místo pravidelného studia, a jiná často navštěvovaná místa.</t>
    </r>
  </si>
  <si>
    <r>
      <t>Long trip</t>
    </r>
    <r>
      <rPr>
        <i/>
        <sz val="10"/>
        <rFont val="Arial"/>
        <family val="2"/>
      </rPr>
      <t xml:space="preserve"> - trip for the purpose of leisure activities and recreation that includes at least 4 consecutive overnight stays outside the traveller´s usual environment.</t>
    </r>
  </si>
  <si>
    <r>
      <t>Short trip</t>
    </r>
    <r>
      <rPr>
        <i/>
        <sz val="10"/>
        <rFont val="Arial"/>
        <family val="2"/>
      </rPr>
      <t xml:space="preserve"> - trip for the purpose of leisure activities and recreation that includes at least 1 and at most 3 consecutive overnight stays outside the traveller´s usual environment (incl. weekend stays).</t>
    </r>
  </si>
  <si>
    <r>
      <t>Usual environment</t>
    </r>
    <r>
      <rPr>
        <i/>
        <sz val="10"/>
        <rFont val="Arial"/>
        <family val="2"/>
      </rPr>
      <t xml:space="preserve"> - living place (both permanent address and temporary address), further the direct neighbourhood of this place, working place or place of regular study, and other frequently visited places.</t>
    </r>
  </si>
  <si>
    <r>
      <t>All trips</t>
    </r>
    <r>
      <rPr>
        <i/>
        <sz val="10"/>
        <rFont val="Arial"/>
        <family val="2"/>
      </rPr>
      <t xml:space="preserve"> - sum of total numbers of long trips, short trips and business trips.</t>
    </r>
  </si>
  <si>
    <r>
      <t>Business trip</t>
    </r>
    <r>
      <rPr>
        <i/>
        <sz val="10"/>
        <rFont val="Arial"/>
        <family val="2"/>
      </rPr>
      <t xml:space="preserve"> - Trip for the purpose of business outside the traveller´s usual environment, which includes at least one overnight stay and its length does not exceed 12 months.</t>
    </r>
  </si>
  <si>
    <r>
      <t>automobil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passenger car</t>
    </r>
  </si>
  <si>
    <r>
      <t>ostatní hromadné ubytování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other collective accommodation</t>
    </r>
  </si>
  <si>
    <r>
      <t>autobus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bus, coach</t>
    </r>
  </si>
  <si>
    <r>
      <t>vlak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railway</t>
    </r>
  </si>
  <si>
    <r>
      <t>ubytování či doprava u CK/CA</t>
    </r>
    <r>
      <rPr>
        <sz val="10"/>
        <rFont val="Arial CE"/>
        <family val="0"/>
      </rPr>
      <t xml:space="preserve"> /                                                                </t>
    </r>
    <r>
      <rPr>
        <i/>
        <sz val="10"/>
        <rFont val="Arial CE"/>
        <family val="0"/>
      </rPr>
      <t>only accommodation or only transport organized by TO, TA*</t>
    </r>
  </si>
  <si>
    <r>
      <t>ubytování či doprava u CK/CA</t>
    </r>
    <r>
      <rPr>
        <sz val="10"/>
        <rFont val="Arial CE"/>
        <family val="0"/>
      </rPr>
      <t xml:space="preserve"> /                                                                  </t>
    </r>
    <r>
      <rPr>
        <i/>
        <sz val="10"/>
        <rFont val="Arial CE"/>
        <family val="0"/>
      </rPr>
      <t>only accommodation or only transport organized by TO, TA*</t>
    </r>
  </si>
  <si>
    <t>.</t>
  </si>
  <si>
    <t>Počet cest rezidentů a jejich průměrné výdaje na cestovní ruch ve 2. čtvrtletí 2011</t>
  </si>
  <si>
    <r>
      <t>Czech Residents - Number of Trips and Average Tourism Expenditure, in 2</t>
    </r>
    <r>
      <rPr>
        <i/>
        <vertAlign val="superscript"/>
        <sz val="13"/>
        <rFont val="Arial"/>
        <family val="2"/>
      </rPr>
      <t>nd</t>
    </r>
    <r>
      <rPr>
        <i/>
        <sz val="13"/>
        <rFont val="Arial"/>
        <family val="2"/>
      </rPr>
      <t xml:space="preserve"> Quarter 2011</t>
    </r>
  </si>
  <si>
    <r>
      <t xml:space="preserve">ostatní ubytování </t>
    </r>
    <r>
      <rPr>
        <sz val="10"/>
        <rFont val="Arial CE"/>
        <family val="0"/>
      </rPr>
      <t xml:space="preserve">/ </t>
    </r>
    <r>
      <rPr>
        <i/>
        <sz val="10"/>
        <rFont val="Arial CE"/>
        <family val="0"/>
      </rPr>
      <t>other accommodation</t>
    </r>
  </si>
  <si>
    <t>Tuzemské delší cesty rezidentů ve 2. čtvrtletí 2011 (v tis.)</t>
  </si>
  <si>
    <t>Počet přenocování</t>
  </si>
  <si>
    <t>Prům. počet přenocování na 1 cestu</t>
  </si>
  <si>
    <t>Trips total</t>
  </si>
  <si>
    <r>
      <t xml:space="preserve">Celkem / </t>
    </r>
    <r>
      <rPr>
        <i/>
        <sz val="10"/>
        <rFont val="Arial CE"/>
        <family val="0"/>
      </rPr>
      <t>Total</t>
    </r>
  </si>
  <si>
    <t>Overnight stays total</t>
  </si>
  <si>
    <t>Average number of overnight stays</t>
  </si>
  <si>
    <r>
      <t xml:space="preserve">zdravotní pobyt / </t>
    </r>
    <r>
      <rPr>
        <i/>
        <sz val="10"/>
        <rFont val="Arial CE"/>
        <family val="0"/>
      </rPr>
      <t>Health care stay</t>
    </r>
  </si>
  <si>
    <r>
      <t xml:space="preserve">vlak / </t>
    </r>
    <r>
      <rPr>
        <i/>
        <sz val="10"/>
        <rFont val="Arial CE"/>
        <family val="0"/>
      </rPr>
      <t>Railway</t>
    </r>
  </si>
  <si>
    <t>Zahraniční delší cesty rezidentů ve 2. čtvrtletí 2011 (v tis.)</t>
  </si>
  <si>
    <r>
      <t>jiný soukromý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other private stay</t>
    </r>
  </si>
  <si>
    <r>
      <t>u příbuzných a známých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visit of your relatives-friends</t>
    </r>
  </si>
  <si>
    <r>
      <t xml:space="preserve">letadlo / </t>
    </r>
    <r>
      <rPr>
        <i/>
        <sz val="10"/>
        <rFont val="Arial CE"/>
        <family val="0"/>
      </rPr>
      <t>plane</t>
    </r>
  </si>
  <si>
    <t>Tuzemské kratší cesty rezidentů ve 2. čtvrtletí 2011 (v tis.)</t>
  </si>
  <si>
    <r>
      <t>ostatní ubytování</t>
    </r>
    <r>
      <rPr>
        <sz val="10"/>
        <rFont val="Arial CE"/>
        <family val="0"/>
      </rPr>
      <t xml:space="preserve"> / </t>
    </r>
    <r>
      <rPr>
        <i/>
        <sz val="10"/>
        <rFont val="Arial CE"/>
        <family val="0"/>
      </rPr>
      <t>other accommodation</t>
    </r>
  </si>
  <si>
    <t>Kratší cesty rezidentů do zahraničí ve 2. čtvrtletí 2011 (v tis.)</t>
  </si>
  <si>
    <r>
      <t>ostatní</t>
    </r>
    <r>
      <rPr>
        <sz val="10"/>
        <rFont val="Arial CE"/>
        <family val="0"/>
      </rPr>
      <t xml:space="preserve"> soukromý / </t>
    </r>
    <r>
      <rPr>
        <i/>
        <sz val="10"/>
        <rFont val="Arial CE"/>
        <family val="0"/>
      </rPr>
      <t>other private stay</t>
    </r>
  </si>
  <si>
    <r>
      <t xml:space="preserve">ostatní ubytování / </t>
    </r>
    <r>
      <rPr>
        <i/>
        <sz val="10"/>
        <rFont val="Arial CE"/>
        <family val="0"/>
      </rPr>
      <t>other accommodation</t>
    </r>
  </si>
  <si>
    <t>Služební cesty rezidentů v tuzemsku ve 2. čtvrtletí 2011 (v tis.)</t>
  </si>
  <si>
    <t>Služební cesty rezidentů do zahraničí ve 2. čtvrtletí 2011 (v tis.)</t>
  </si>
  <si>
    <r>
      <t>Long Domestic Trips of Czech Residents in 2</t>
    </r>
    <r>
      <rPr>
        <i/>
        <vertAlign val="superscript"/>
        <sz val="12"/>
        <rFont val="Arial"/>
        <family val="2"/>
      </rPr>
      <t>nd</t>
    </r>
    <r>
      <rPr>
        <i/>
        <sz val="12"/>
        <rFont val="Arial"/>
        <family val="2"/>
      </rPr>
      <t xml:space="preserve"> Quarter 2011 (thous.)</t>
    </r>
  </si>
  <si>
    <r>
      <t>Long Trips of Czech Residents Abroad in 2</t>
    </r>
    <r>
      <rPr>
        <i/>
        <vertAlign val="superscript"/>
        <sz val="12"/>
        <rFont val="Arial"/>
        <family val="2"/>
      </rPr>
      <t>nd</t>
    </r>
    <r>
      <rPr>
        <i/>
        <sz val="12"/>
        <rFont val="Arial"/>
        <family val="2"/>
      </rPr>
      <t xml:space="preserve"> Quarter 2011 (thous.)</t>
    </r>
  </si>
  <si>
    <r>
      <t>Short Domestic Trips of Czech Residents in 2</t>
    </r>
    <r>
      <rPr>
        <i/>
        <vertAlign val="superscript"/>
        <sz val="12"/>
        <rFont val="Arial"/>
        <family val="2"/>
      </rPr>
      <t>nd</t>
    </r>
    <r>
      <rPr>
        <i/>
        <sz val="12"/>
        <rFont val="Arial"/>
        <family val="2"/>
      </rPr>
      <t xml:space="preserve"> Quarter 2011 (thous.)</t>
    </r>
  </si>
  <si>
    <r>
      <t>Short Trips of Czech Residents Abroad in 2</t>
    </r>
    <r>
      <rPr>
        <i/>
        <vertAlign val="superscript"/>
        <sz val="12"/>
        <rFont val="Arial"/>
        <family val="2"/>
      </rPr>
      <t>nd</t>
    </r>
    <r>
      <rPr>
        <i/>
        <sz val="12"/>
        <rFont val="Arial"/>
        <family val="2"/>
      </rPr>
      <t xml:space="preserve"> Quarter 2011 (thous.)</t>
    </r>
  </si>
  <si>
    <r>
      <t>v tom</t>
    </r>
    <r>
      <rPr>
        <sz val="12"/>
        <rFont val="Arial"/>
        <family val="2"/>
      </rPr>
      <t xml:space="preserve"> /</t>
    </r>
    <r>
      <rPr>
        <i/>
        <sz val="12"/>
        <rFont val="Arial"/>
        <family val="2"/>
      </rPr>
      <t xml:space="preserve"> including:</t>
    </r>
  </si>
  <si>
    <t>by lenght of the trip</t>
  </si>
  <si>
    <t>Zpracovalo: MMR ČR dle údajů ČSÚ z  19. 12. 2011</t>
  </si>
  <si>
    <r>
      <t>Elaborated by: Ministry for Regional Development of the CR according to the CZSO data from 19</t>
    </r>
    <r>
      <rPr>
        <i/>
        <vertAlign val="superscript"/>
        <sz val="9"/>
        <rFont val="Arial CE"/>
        <family val="0"/>
      </rPr>
      <t>th</t>
    </r>
    <r>
      <rPr>
        <i/>
        <sz val="9"/>
        <rFont val="Arial CE"/>
        <family val="0"/>
      </rPr>
      <t xml:space="preserve"> December 2011</t>
    </r>
  </si>
  <si>
    <t>Data are collected for persons aged 15+</t>
  </si>
  <si>
    <t>Údaje jsou zjišťovány za osoby ve věku 15 a více let</t>
  </si>
  <si>
    <r>
      <t>Elaborated by: Ministry for Regional Development of the CR according to the CZSO data from 19</t>
    </r>
    <r>
      <rPr>
        <i/>
        <vertAlign val="superscript"/>
        <sz val="8"/>
        <rFont val="Arial"/>
        <family val="2"/>
      </rPr>
      <t>th</t>
    </r>
    <r>
      <rPr>
        <i/>
        <sz val="8"/>
        <rFont val="Arial"/>
        <family val="2"/>
      </rPr>
      <t xml:space="preserve"> December 2011</t>
    </r>
  </si>
  <si>
    <r>
      <t>Elaborated by: Ministry for Regional Development of the CR according to the CZSO data from 19</t>
    </r>
    <r>
      <rPr>
        <i/>
        <vertAlign val="superscript"/>
        <sz val="8"/>
        <rFont val="Arial"/>
        <family val="2"/>
      </rPr>
      <t xml:space="preserve">th </t>
    </r>
    <r>
      <rPr>
        <i/>
        <sz val="8"/>
        <rFont val="Arial"/>
        <family val="2"/>
      </rPr>
      <t>December 2011</t>
    </r>
  </si>
  <si>
    <r>
      <t>Elaborated by: Ministry for Regional Development of the CR according to the CZSO data from 19</t>
    </r>
    <r>
      <rPr>
        <i/>
        <vertAlign val="superscript"/>
        <sz val="8"/>
        <rFont val="Arial CE"/>
        <family val="0"/>
      </rPr>
      <t>th</t>
    </r>
    <r>
      <rPr>
        <i/>
        <sz val="8"/>
        <rFont val="Arial CE"/>
        <family val="0"/>
      </rPr>
      <t xml:space="preserve"> December 2011</t>
    </r>
  </si>
  <si>
    <r>
      <t xml:space="preserve">celkem                             </t>
    </r>
    <r>
      <rPr>
        <i/>
        <sz val="12"/>
        <rFont val="Arial"/>
        <family val="2"/>
      </rPr>
      <t>Total</t>
    </r>
  </si>
  <si>
    <r>
      <t>Business Trips of Czech Residents Abroad in 2</t>
    </r>
    <r>
      <rPr>
        <i/>
        <vertAlign val="superscript"/>
        <sz val="12"/>
        <rFont val="Arial"/>
        <family val="2"/>
      </rPr>
      <t>nd</t>
    </r>
    <r>
      <rPr>
        <i/>
        <sz val="12"/>
        <rFont val="Arial"/>
        <family val="2"/>
      </rPr>
      <t xml:space="preserve"> Quarter 2011 (thous.)</t>
    </r>
  </si>
  <si>
    <r>
      <t>Business Trips of Czech Residents in CR in 2</t>
    </r>
    <r>
      <rPr>
        <i/>
        <vertAlign val="superscript"/>
        <sz val="12"/>
        <rFont val="Arial"/>
        <family val="2"/>
      </rPr>
      <t>nd</t>
    </r>
    <r>
      <rPr>
        <i/>
        <sz val="12"/>
        <rFont val="Arial"/>
        <family val="2"/>
      </rPr>
      <t xml:space="preserve"> Quarter 2011 (thous.)</t>
    </r>
  </si>
  <si>
    <r>
      <t xml:space="preserve">4 přenocování a více / </t>
    </r>
    <r>
      <rPr>
        <sz val="10"/>
        <rFont val="Arial CE"/>
        <family val="0"/>
      </rPr>
      <t>4</t>
    </r>
    <r>
      <rPr>
        <i/>
        <sz val="10"/>
        <rFont val="Arial CE"/>
        <family val="0"/>
      </rPr>
      <t xml:space="preserve"> and more nights</t>
    </r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</si>
</sst>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#########0"/>
    <numFmt numFmtId="186" formatCode="#,##0&quot;Ł&quot;_);\(#,##0&quot;Ł&quot;\)"/>
    <numFmt numFmtId="187" formatCode="#,##0&quot;Ł&quot;_);[Red]\(#,##0&quot;Ł&quot;\)"/>
    <numFmt numFmtId="188" formatCode="#,##0.00&quot;Ł&quot;_);\(#,##0.00&quot;Ł&quot;\)"/>
    <numFmt numFmtId="189" formatCode="#,##0.00&quot;Ł&quot;_);[Red]\(#,##0.00&quot;Ł&quot;\)"/>
    <numFmt numFmtId="190" formatCode="_ * #,##0_)&quot;Ł&quot;_ ;_ * \(#,##0\)&quot;Ł&quot;_ ;_ * &quot;-&quot;_)&quot;Ł&quot;_ ;_ @_ "/>
    <numFmt numFmtId="191" formatCode="_ * #,##0_)_Ł_ ;_ * \(#,##0\)_Ł_ ;_ * &quot;-&quot;_)_Ł_ ;_ @_ "/>
    <numFmt numFmtId="192" formatCode="_ * #,##0.00_)&quot;Ł&quot;_ ;_ * \(#,##0.00\)&quot;Ł&quot;_ ;_ * &quot;-&quot;??_)&quot;Ł&quot;_ ;_ @_ "/>
    <numFmt numFmtId="193" formatCode="_ * #,##0.00_)_Ł_ ;_ * \(#,##0.00\)_Ł_ ;_ * &quot;-&quot;??_)_Ł_ ;_ @_ "/>
    <numFmt numFmtId="194" formatCode="#,##0_);\(#,##0\)"/>
    <numFmt numFmtId="195" formatCode="#,##0.0_);\(#,##0.0\)"/>
    <numFmt numFmtId="196" formatCode="General_)"/>
    <numFmt numFmtId="197" formatCode="[$-405]d\.\ mmmm\ yyyy"/>
    <numFmt numFmtId="198" formatCode="0.0_)"/>
    <numFmt numFmtId="199" formatCode="0.000%"/>
    <numFmt numFmtId="200" formatCode="0.0000%"/>
    <numFmt numFmtId="201" formatCode="0.00000%"/>
    <numFmt numFmtId="202" formatCode="0.000000%"/>
    <numFmt numFmtId="203" formatCode="#,##0&quot; Kč&quot;;\-#,##0&quot; Kč&quot;"/>
    <numFmt numFmtId="204" formatCode="_-* #,##0.00\ _K_č_-;\-* #,##0.00\ _K_č_-;_-* \-??\ _K_č_-;_-@_-"/>
    <numFmt numFmtId="205" formatCode="d/m"/>
    <numFmt numFmtId="206" formatCode="0_)"/>
    <numFmt numFmtId="207" formatCode="0.00_)"/>
    <numFmt numFmtId="208" formatCode="0.000_)"/>
    <numFmt numFmtId="209" formatCode="0.0000_)"/>
    <numFmt numFmtId="210" formatCode="#,##0\ &quot;Kč&quot;"/>
    <numFmt numFmtId="211" formatCode="#,##0\ _K_č"/>
    <numFmt numFmtId="212" formatCode="0.000E+00"/>
    <numFmt numFmtId="213" formatCode="0.0E+00"/>
    <numFmt numFmtId="214" formatCode="0E+00"/>
  </numFmts>
  <fonts count="3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sz val="12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Times New Roman"/>
      <family val="1"/>
    </font>
    <font>
      <i/>
      <sz val="12"/>
      <name val="Arial"/>
      <family val="2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3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vertAlign val="superscript"/>
      <sz val="9"/>
      <name val="Arial CE"/>
      <family val="0"/>
    </font>
    <font>
      <i/>
      <vertAlign val="superscript"/>
      <sz val="12"/>
      <name val="Arial"/>
      <family val="2"/>
    </font>
    <font>
      <sz val="10"/>
      <color indexed="10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22"/>
      </top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22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16" fillId="0" borderId="0" xfId="24" applyFont="1" applyFill="1" applyAlignment="1">
      <alignment horizontal="left"/>
      <protection/>
    </xf>
    <xf numFmtId="0" fontId="17" fillId="0" borderId="0" xfId="25" applyFont="1" applyFill="1" applyAlignment="1">
      <alignment horizontal="left"/>
      <protection/>
    </xf>
    <xf numFmtId="0" fontId="15" fillId="0" borderId="0" xfId="28" applyFont="1" applyFill="1">
      <alignment/>
      <protection/>
    </xf>
    <xf numFmtId="0" fontId="18" fillId="0" borderId="0" xfId="24" applyFont="1" applyFill="1" applyBorder="1" applyAlignment="1">
      <alignment horizontal="left"/>
      <protection/>
    </xf>
    <xf numFmtId="0" fontId="17" fillId="0" borderId="0" xfId="25" applyFont="1" applyFill="1" applyBorder="1" applyAlignment="1">
      <alignment horizontal="left"/>
      <protection/>
    </xf>
    <xf numFmtId="0" fontId="5" fillId="0" borderId="4" xfId="24" applyFont="1" applyFill="1" applyBorder="1" applyAlignment="1">
      <alignment horizontal="left" indent="1"/>
      <protection/>
    </xf>
    <xf numFmtId="0" fontId="14" fillId="0" borderId="4" xfId="24" applyFont="1" applyFill="1" applyBorder="1" applyAlignment="1">
      <alignment horizontal="center"/>
      <protection/>
    </xf>
    <xf numFmtId="0" fontId="14" fillId="0" borderId="5" xfId="24" applyFont="1" applyFill="1" applyBorder="1" applyAlignment="1">
      <alignment horizontal="center"/>
      <protection/>
    </xf>
    <xf numFmtId="0" fontId="14" fillId="0" borderId="4" xfId="24" applyFont="1" applyFill="1" applyBorder="1" applyAlignment="1">
      <alignment horizontal="left" indent="1"/>
      <protection/>
    </xf>
    <xf numFmtId="164" fontId="5" fillId="0" borderId="4" xfId="24" applyNumberFormat="1" applyFont="1" applyFill="1" applyBorder="1" applyAlignment="1">
      <alignment horizontal="right"/>
      <protection/>
    </xf>
    <xf numFmtId="0" fontId="15" fillId="0" borderId="4" xfId="24" applyFont="1" applyFill="1" applyBorder="1" applyAlignment="1">
      <alignment horizontal="left" indent="1"/>
      <protection/>
    </xf>
    <xf numFmtId="0" fontId="15" fillId="0" borderId="6" xfId="27" applyFont="1" applyFill="1" applyBorder="1" applyAlignment="1">
      <alignment horizontal="left" indent="1"/>
      <protection/>
    </xf>
    <xf numFmtId="0" fontId="0" fillId="0" borderId="7" xfId="0" applyBorder="1" applyAlignment="1">
      <alignment wrapText="1"/>
    </xf>
    <xf numFmtId="3" fontId="13" fillId="0" borderId="0" xfId="0" applyNumberFormat="1" applyFont="1" applyFill="1" applyBorder="1" applyAlignment="1">
      <alignment horizontal="left" vertical="center"/>
    </xf>
    <xf numFmtId="3" fontId="1" fillId="0" borderId="8" xfId="0" applyNumberFormat="1" applyFont="1" applyFill="1" applyBorder="1" applyAlignment="1">
      <alignment horizontal="left" vertical="center" wrapText="1" indent="1"/>
    </xf>
    <xf numFmtId="3" fontId="1" fillId="0" borderId="9" xfId="0" applyNumberFormat="1" applyFont="1" applyFill="1" applyBorder="1" applyAlignment="1">
      <alignment horizontal="left" vertical="center" wrapText="1" indent="1"/>
    </xf>
    <xf numFmtId="3" fontId="15" fillId="0" borderId="4" xfId="27" applyNumberFormat="1" applyFont="1" applyFill="1" applyBorder="1">
      <alignment/>
      <protection/>
    </xf>
    <xf numFmtId="3" fontId="15" fillId="0" borderId="6" xfId="27" applyNumberFormat="1" applyFont="1" applyFill="1" applyBorder="1">
      <alignment/>
      <protection/>
    </xf>
    <xf numFmtId="0" fontId="5" fillId="0" borderId="0" xfId="0" applyFont="1" applyAlignment="1">
      <alignment horizontal="justify"/>
    </xf>
    <xf numFmtId="0" fontId="15" fillId="0" borderId="0" xfId="0" applyFont="1" applyAlignment="1">
      <alignment/>
    </xf>
    <xf numFmtId="0" fontId="12" fillId="0" borderId="3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19" fillId="0" borderId="0" xfId="28" applyFont="1" applyFill="1">
      <alignment/>
      <protection/>
    </xf>
    <xf numFmtId="0" fontId="20" fillId="0" borderId="0" xfId="28" applyFont="1" applyFill="1">
      <alignment/>
      <protection/>
    </xf>
    <xf numFmtId="0" fontId="22" fillId="0" borderId="0" xfId="28" applyFont="1" applyFill="1">
      <alignment/>
      <protection/>
    </xf>
    <xf numFmtId="0" fontId="15" fillId="0" borderId="10" xfId="24" applyFont="1" applyFill="1" applyBorder="1" applyAlignment="1">
      <alignment horizontal="left" indent="1"/>
      <protection/>
    </xf>
    <xf numFmtId="0" fontId="15" fillId="0" borderId="10" xfId="27" applyFont="1" applyFill="1" applyBorder="1" applyAlignment="1">
      <alignment horizontal="left" indent="1"/>
      <protection/>
    </xf>
    <xf numFmtId="0" fontId="15" fillId="0" borderId="11" xfId="24" applyFont="1" applyFill="1" applyBorder="1" applyAlignment="1">
      <alignment horizontal="left" indent="1"/>
      <protection/>
    </xf>
    <xf numFmtId="0" fontId="15" fillId="0" borderId="11" xfId="27" applyFont="1" applyFill="1" applyBorder="1" applyAlignment="1">
      <alignment horizontal="left" indent="1"/>
      <protection/>
    </xf>
    <xf numFmtId="164" fontId="15" fillId="0" borderId="12" xfId="27" applyNumberFormat="1" applyFont="1" applyFill="1" applyBorder="1">
      <alignment/>
      <protection/>
    </xf>
    <xf numFmtId="164" fontId="15" fillId="0" borderId="13" xfId="27" applyNumberFormat="1" applyFont="1" applyFill="1" applyBorder="1">
      <alignment/>
      <protection/>
    </xf>
    <xf numFmtId="0" fontId="15" fillId="0" borderId="14" xfId="24" applyFont="1" applyFill="1" applyBorder="1" applyAlignment="1">
      <alignment horizontal="left" indent="1"/>
      <protection/>
    </xf>
    <xf numFmtId="0" fontId="15" fillId="0" borderId="12" xfId="24" applyFont="1" applyFill="1" applyBorder="1" applyAlignment="1">
      <alignment horizontal="left" indent="1"/>
      <protection/>
    </xf>
    <xf numFmtId="0" fontId="15" fillId="0" borderId="13" xfId="24" applyFont="1" applyFill="1" applyBorder="1" applyAlignment="1">
      <alignment horizontal="left" indent="1"/>
      <protection/>
    </xf>
    <xf numFmtId="0" fontId="5" fillId="0" borderId="15" xfId="27" applyFont="1" applyFill="1" applyBorder="1" applyAlignment="1">
      <alignment horizontal="left" indent="1"/>
      <protection/>
    </xf>
    <xf numFmtId="0" fontId="5" fillId="0" borderId="16" xfId="24" applyFont="1" applyFill="1" applyBorder="1" applyAlignment="1">
      <alignment horizontal="left" indent="1"/>
      <protection/>
    </xf>
    <xf numFmtId="0" fontId="5" fillId="0" borderId="7" xfId="24" applyFont="1" applyFill="1" applyBorder="1" applyAlignment="1">
      <alignment horizontal="left" indent="1"/>
      <protection/>
    </xf>
    <xf numFmtId="3" fontId="5" fillId="0" borderId="14" xfId="24" applyNumberFormat="1" applyFont="1" applyFill="1" applyBorder="1" applyAlignment="1">
      <alignment horizontal="right"/>
      <protection/>
    </xf>
    <xf numFmtId="3" fontId="15" fillId="0" borderId="14" xfId="27" applyNumberFormat="1" applyFont="1" applyFill="1" applyBorder="1">
      <alignment/>
      <protection/>
    </xf>
    <xf numFmtId="3" fontId="15" fillId="0" borderId="12" xfId="27" applyNumberFormat="1" applyFont="1" applyFill="1" applyBorder="1">
      <alignment/>
      <protection/>
    </xf>
    <xf numFmtId="3" fontId="1" fillId="0" borderId="17" xfId="0" applyNumberFormat="1" applyFont="1" applyFill="1" applyBorder="1" applyAlignment="1">
      <alignment horizontal="left" vertical="center" wrapText="1" indent="1"/>
    </xf>
    <xf numFmtId="3" fontId="1" fillId="2" borderId="18" xfId="0" applyNumberFormat="1" applyFont="1" applyFill="1" applyBorder="1" applyAlignment="1">
      <alignment horizontal="center" vertical="center"/>
    </xf>
    <xf numFmtId="0" fontId="5" fillId="2" borderId="19" xfId="24" applyFont="1" applyFill="1" applyBorder="1" applyAlignment="1">
      <alignment horizontal="center"/>
      <protection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0" fontId="5" fillId="2" borderId="21" xfId="24" applyFont="1" applyFill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1" fillId="0" borderId="22" xfId="0" applyFont="1" applyFill="1" applyBorder="1" applyAlignment="1">
      <alignment horizontal="left" vertical="center" indent="1"/>
    </xf>
    <xf numFmtId="3" fontId="1" fillId="0" borderId="23" xfId="0" applyNumberFormat="1" applyFont="1" applyFill="1" applyBorder="1" applyAlignment="1">
      <alignment horizontal="left" vertical="center" wrapText="1" indent="1"/>
    </xf>
    <xf numFmtId="0" fontId="0" fillId="0" borderId="24" xfId="0" applyFont="1" applyFill="1" applyBorder="1" applyAlignment="1">
      <alignment horizontal="left" vertical="center" indent="1"/>
    </xf>
    <xf numFmtId="3" fontId="1" fillId="0" borderId="25" xfId="0" applyNumberFormat="1" applyFont="1" applyFill="1" applyBorder="1" applyAlignment="1">
      <alignment horizontal="left" vertical="center" wrapText="1" indent="1"/>
    </xf>
    <xf numFmtId="3" fontId="1" fillId="0" borderId="26" xfId="0" applyNumberFormat="1" applyFont="1" applyFill="1" applyBorder="1" applyAlignment="1">
      <alignment horizontal="left" vertical="center" wrapText="1" indent="1"/>
    </xf>
    <xf numFmtId="3" fontId="1" fillId="0" borderId="27" xfId="0" applyNumberFormat="1" applyFont="1" applyFill="1" applyBorder="1" applyAlignment="1">
      <alignment horizontal="left" vertical="center" wrapText="1" indent="1"/>
    </xf>
    <xf numFmtId="3" fontId="1" fillId="0" borderId="27" xfId="0" applyNumberFormat="1" applyFont="1" applyFill="1" applyBorder="1" applyAlignment="1">
      <alignment horizontal="right" vertical="center" wrapText="1"/>
    </xf>
    <xf numFmtId="3" fontId="1" fillId="0" borderId="27" xfId="26" applyNumberFormat="1" applyFont="1" applyFill="1" applyBorder="1">
      <alignment/>
      <protection/>
    </xf>
    <xf numFmtId="164" fontId="0" fillId="0" borderId="28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vertical="center" wrapText="1" indent="1"/>
    </xf>
    <xf numFmtId="0" fontId="5" fillId="0" borderId="29" xfId="27" applyFont="1" applyFill="1" applyBorder="1" applyAlignment="1">
      <alignment horizontal="left" indent="1"/>
      <protection/>
    </xf>
    <xf numFmtId="0" fontId="15" fillId="0" borderId="26" xfId="24" applyFont="1" applyFill="1" applyBorder="1" applyAlignment="1">
      <alignment horizontal="left" indent="1"/>
      <protection/>
    </xf>
    <xf numFmtId="3" fontId="5" fillId="0" borderId="27" xfId="24" applyNumberFormat="1" applyFont="1" applyFill="1" applyBorder="1" applyAlignment="1">
      <alignment horizontal="right"/>
      <protection/>
    </xf>
    <xf numFmtId="0" fontId="15" fillId="0" borderId="4" xfId="27" applyFont="1" applyFill="1" applyBorder="1" applyAlignment="1">
      <alignment horizontal="left" indent="1"/>
      <protection/>
    </xf>
    <xf numFmtId="0" fontId="5" fillId="0" borderId="30" xfId="24" applyFont="1" applyFill="1" applyBorder="1" applyAlignment="1">
      <alignment horizontal="left" indent="1"/>
      <protection/>
    </xf>
    <xf numFmtId="3" fontId="15" fillId="0" borderId="31" xfId="27" applyNumberFormat="1" applyFont="1" applyFill="1" applyBorder="1">
      <alignment/>
      <protection/>
    </xf>
    <xf numFmtId="3" fontId="15" fillId="0" borderId="32" xfId="27" applyNumberFormat="1" applyFont="1" applyFill="1" applyBorder="1">
      <alignment/>
      <protection/>
    </xf>
    <xf numFmtId="0" fontId="5" fillId="0" borderId="13" xfId="24" applyFont="1" applyFill="1" applyBorder="1" applyAlignment="1">
      <alignment horizontal="left" indent="1"/>
      <protection/>
    </xf>
    <xf numFmtId="3" fontId="15" fillId="0" borderId="13" xfId="27" applyNumberFormat="1" applyFont="1" applyFill="1" applyBorder="1">
      <alignment/>
      <protection/>
    </xf>
    <xf numFmtId="3" fontId="15" fillId="0" borderId="33" xfId="27" applyNumberFormat="1" applyFont="1" applyFill="1" applyBorder="1">
      <alignment/>
      <protection/>
    </xf>
    <xf numFmtId="0" fontId="15" fillId="0" borderId="34" xfId="27" applyFont="1" applyFill="1" applyBorder="1" applyAlignment="1">
      <alignment horizontal="left" indent="1"/>
      <protection/>
    </xf>
    <xf numFmtId="3" fontId="15" fillId="0" borderId="35" xfId="27" applyNumberFormat="1" applyFont="1" applyFill="1" applyBorder="1">
      <alignment/>
      <protection/>
    </xf>
    <xf numFmtId="0" fontId="26" fillId="0" borderId="0" xfId="28" applyFont="1" applyFill="1">
      <alignment/>
      <protection/>
    </xf>
    <xf numFmtId="0" fontId="2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3" fontId="1" fillId="0" borderId="27" xfId="26" applyNumberFormat="1" applyFont="1" applyFill="1" applyBorder="1" applyAlignment="1">
      <alignment horizontal="right"/>
      <protection/>
    </xf>
    <xf numFmtId="3" fontId="0" fillId="0" borderId="28" xfId="0" applyNumberFormat="1" applyFont="1" applyFill="1" applyBorder="1" applyAlignment="1">
      <alignment horizontal="right"/>
    </xf>
    <xf numFmtId="3" fontId="5" fillId="0" borderId="12" xfId="24" applyNumberFormat="1" applyFont="1" applyFill="1" applyBorder="1" applyAlignment="1">
      <alignment horizontal="right"/>
      <protection/>
    </xf>
    <xf numFmtId="3" fontId="5" fillId="0" borderId="36" xfId="24" applyNumberFormat="1" applyFont="1" applyFill="1" applyBorder="1" applyAlignment="1">
      <alignment horizontal="right"/>
      <protection/>
    </xf>
    <xf numFmtId="3" fontId="5" fillId="0" borderId="37" xfId="24" applyNumberFormat="1" applyFont="1" applyFill="1" applyBorder="1" applyAlignment="1">
      <alignment horizontal="right"/>
      <protection/>
    </xf>
    <xf numFmtId="164" fontId="5" fillId="0" borderId="38" xfId="24" applyNumberFormat="1" applyFont="1" applyFill="1" applyBorder="1" applyAlignment="1">
      <alignment horizontal="right"/>
      <protection/>
    </xf>
    <xf numFmtId="164" fontId="15" fillId="0" borderId="14" xfId="27" applyNumberFormat="1" applyFont="1" applyFill="1" applyBorder="1">
      <alignment/>
      <protection/>
    </xf>
    <xf numFmtId="3" fontId="15" fillId="0" borderId="39" xfId="27" applyNumberFormat="1" applyFont="1" applyFill="1" applyBorder="1">
      <alignment/>
      <protection/>
    </xf>
    <xf numFmtId="3" fontId="15" fillId="0" borderId="40" xfId="27" applyNumberFormat="1" applyFont="1" applyFill="1" applyBorder="1">
      <alignment/>
      <protection/>
    </xf>
    <xf numFmtId="3" fontId="15" fillId="0" borderId="41" xfId="27" applyNumberFormat="1" applyFont="1" applyFill="1" applyBorder="1">
      <alignment/>
      <protection/>
    </xf>
    <xf numFmtId="164" fontId="15" fillId="0" borderId="42" xfId="27" applyNumberFormat="1" applyFont="1" applyFill="1" applyBorder="1">
      <alignment/>
      <protection/>
    </xf>
    <xf numFmtId="3" fontId="15" fillId="0" borderId="42" xfId="27" applyNumberFormat="1" applyFont="1" applyFill="1" applyBorder="1">
      <alignment/>
      <protection/>
    </xf>
    <xf numFmtId="164" fontId="15" fillId="0" borderId="40" xfId="27" applyNumberFormat="1" applyFont="1" applyFill="1" applyBorder="1">
      <alignment/>
      <protection/>
    </xf>
    <xf numFmtId="3" fontId="15" fillId="0" borderId="43" xfId="27" applyNumberFormat="1" applyFont="1" applyFill="1" applyBorder="1">
      <alignment/>
      <protection/>
    </xf>
    <xf numFmtId="164" fontId="15" fillId="0" borderId="33" xfId="27" applyNumberFormat="1" applyFont="1" applyFill="1" applyBorder="1">
      <alignment/>
      <protection/>
    </xf>
    <xf numFmtId="3" fontId="15" fillId="0" borderId="44" xfId="27" applyNumberFormat="1" applyFont="1" applyFill="1" applyBorder="1">
      <alignment/>
      <protection/>
    </xf>
    <xf numFmtId="0" fontId="14" fillId="0" borderId="45" xfId="24" applyFont="1" applyFill="1" applyBorder="1" applyAlignment="1">
      <alignment horizontal="center"/>
      <protection/>
    </xf>
    <xf numFmtId="0" fontId="21" fillId="0" borderId="0" xfId="28" applyFont="1" applyFill="1" applyAlignment="1">
      <alignment wrapText="1"/>
      <protection/>
    </xf>
    <xf numFmtId="0" fontId="0" fillId="0" borderId="0" xfId="0" applyFont="1" applyAlignment="1">
      <alignment wrapText="1"/>
    </xf>
    <xf numFmtId="3" fontId="1" fillId="2" borderId="46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top" wrapText="1"/>
    </xf>
    <xf numFmtId="164" fontId="1" fillId="0" borderId="28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3" fontId="1" fillId="0" borderId="47" xfId="0" applyNumberFormat="1" applyFont="1" applyFill="1" applyBorder="1" applyAlignment="1">
      <alignment horizontal="left" vertical="center" wrapText="1" indent="1"/>
    </xf>
    <xf numFmtId="3" fontId="1" fillId="0" borderId="48" xfId="0" applyNumberFormat="1" applyFont="1" applyFill="1" applyBorder="1" applyAlignment="1">
      <alignment horizontal="left" vertical="center" wrapText="1" indent="1"/>
    </xf>
    <xf numFmtId="164" fontId="0" fillId="0" borderId="28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 vertical="center" wrapText="1" indent="1"/>
    </xf>
    <xf numFmtId="3" fontId="1" fillId="0" borderId="8" xfId="0" applyNumberFormat="1" applyFont="1" applyFill="1" applyBorder="1" applyAlignment="1">
      <alignment horizontal="right" vertical="center" wrapText="1" indent="1"/>
    </xf>
    <xf numFmtId="3" fontId="0" fillId="0" borderId="49" xfId="0" applyNumberFormat="1" applyFont="1" applyFill="1" applyBorder="1" applyAlignment="1">
      <alignment horizontal="right" vertical="center" wrapText="1" indent="1"/>
    </xf>
    <xf numFmtId="3" fontId="0" fillId="0" borderId="40" xfId="0" applyNumberFormat="1" applyFont="1" applyFill="1" applyBorder="1" applyAlignment="1">
      <alignment horizontal="right" vertical="center" wrapText="1" indent="1"/>
    </xf>
    <xf numFmtId="3" fontId="0" fillId="0" borderId="41" xfId="0" applyNumberFormat="1" applyFont="1" applyFill="1" applyBorder="1" applyAlignment="1">
      <alignment horizontal="right" vertical="center" wrapText="1" indent="1"/>
    </xf>
    <xf numFmtId="3" fontId="0" fillId="0" borderId="50" xfId="0" applyNumberFormat="1" applyFont="1" applyFill="1" applyBorder="1" applyAlignment="1">
      <alignment horizontal="right" vertical="center" wrapText="1" indent="1"/>
    </xf>
    <xf numFmtId="3" fontId="0" fillId="0" borderId="51" xfId="0" applyNumberFormat="1" applyFont="1" applyFill="1" applyBorder="1" applyAlignment="1">
      <alignment horizontal="right" vertical="center" wrapText="1" indent="1"/>
    </xf>
    <xf numFmtId="3" fontId="0" fillId="0" borderId="22" xfId="0" applyNumberFormat="1" applyFont="1" applyFill="1" applyBorder="1" applyAlignment="1">
      <alignment horizontal="right" vertical="center" wrapText="1" indent="1"/>
    </xf>
    <xf numFmtId="3" fontId="0" fillId="0" borderId="52" xfId="0" applyNumberFormat="1" applyFont="1" applyFill="1" applyBorder="1" applyAlignment="1">
      <alignment horizontal="right" vertical="center" wrapText="1" indent="1"/>
    </xf>
    <xf numFmtId="3" fontId="0" fillId="0" borderId="2" xfId="0" applyNumberFormat="1" applyFont="1" applyFill="1" applyBorder="1" applyAlignment="1">
      <alignment horizontal="right" vertical="center" wrapText="1" indent="1"/>
    </xf>
    <xf numFmtId="3" fontId="0" fillId="0" borderId="3" xfId="0" applyNumberFormat="1" applyFont="1" applyFill="1" applyBorder="1" applyAlignment="1">
      <alignment horizontal="right" vertical="center" wrapText="1" indent="1"/>
    </xf>
    <xf numFmtId="3" fontId="0" fillId="0" borderId="53" xfId="0" applyNumberFormat="1" applyFont="1" applyFill="1" applyBorder="1" applyAlignment="1">
      <alignment horizontal="right" vertical="center" wrapText="1" indent="1"/>
    </xf>
    <xf numFmtId="3" fontId="0" fillId="0" borderId="54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3" fontId="0" fillId="0" borderId="55" xfId="0" applyNumberFormat="1" applyFont="1" applyFill="1" applyBorder="1" applyAlignment="1">
      <alignment horizontal="right" vertical="center" wrapText="1" indent="1"/>
    </xf>
    <xf numFmtId="178" fontId="1" fillId="0" borderId="56" xfId="0" applyNumberFormat="1" applyFont="1" applyFill="1" applyBorder="1" applyAlignment="1">
      <alignment horizontal="center"/>
    </xf>
    <xf numFmtId="178" fontId="0" fillId="0" borderId="57" xfId="0" applyNumberFormat="1" applyFont="1" applyFill="1" applyBorder="1" applyAlignment="1">
      <alignment horizontal="center" vertical="center" wrapText="1"/>
    </xf>
    <xf numFmtId="178" fontId="0" fillId="0" borderId="58" xfId="0" applyNumberFormat="1" applyFont="1" applyFill="1" applyBorder="1" applyAlignment="1">
      <alignment horizontal="center" vertical="center" wrapText="1"/>
    </xf>
    <xf numFmtId="178" fontId="0" fillId="0" borderId="59" xfId="0" applyNumberFormat="1" applyFont="1" applyFill="1" applyBorder="1" applyAlignment="1">
      <alignment horizontal="center" vertical="center" wrapText="1"/>
    </xf>
    <xf numFmtId="178" fontId="0" fillId="0" borderId="60" xfId="0" applyNumberFormat="1" applyFont="1" applyFill="1" applyBorder="1" applyAlignment="1">
      <alignment horizontal="center" vertical="center" wrapText="1"/>
    </xf>
    <xf numFmtId="178" fontId="0" fillId="0" borderId="61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 indent="1"/>
    </xf>
    <xf numFmtId="3" fontId="0" fillId="0" borderId="23" xfId="0" applyNumberFormat="1" applyFont="1" applyFill="1" applyBorder="1" applyAlignment="1">
      <alignment horizontal="right" vertical="center" wrapText="1" indent="1"/>
    </xf>
    <xf numFmtId="3" fontId="0" fillId="0" borderId="25" xfId="0" applyNumberFormat="1" applyFont="1" applyFill="1" applyBorder="1" applyAlignment="1">
      <alignment horizontal="right" vertical="center" wrapText="1" indent="1"/>
    </xf>
    <xf numFmtId="3" fontId="0" fillId="0" borderId="9" xfId="0" applyNumberFormat="1" applyFont="1" applyFill="1" applyBorder="1" applyAlignment="1">
      <alignment horizontal="right" vertical="center" wrapText="1" indent="1"/>
    </xf>
    <xf numFmtId="164" fontId="0" fillId="0" borderId="58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3" fontId="0" fillId="0" borderId="17" xfId="0" applyNumberFormat="1" applyFont="1" applyFill="1" applyBorder="1" applyAlignment="1">
      <alignment horizontal="right" vertical="center" wrapText="1" indent="1"/>
    </xf>
    <xf numFmtId="164" fontId="0" fillId="0" borderId="59" xfId="0" applyNumberFormat="1" applyFont="1" applyFill="1" applyBorder="1" applyAlignment="1">
      <alignment horizontal="center" vertical="center" wrapText="1"/>
    </xf>
    <xf numFmtId="164" fontId="0" fillId="0" borderId="57" xfId="0" applyNumberFormat="1" applyFont="1" applyFill="1" applyBorder="1" applyAlignment="1">
      <alignment horizontal="center" vertical="center" wrapText="1"/>
    </xf>
    <xf numFmtId="164" fontId="0" fillId="0" borderId="60" xfId="0" applyNumberFormat="1" applyFont="1" applyFill="1" applyBorder="1" applyAlignment="1">
      <alignment horizontal="center" vertical="center" wrapText="1"/>
    </xf>
    <xf numFmtId="164" fontId="0" fillId="0" borderId="61" xfId="0" applyNumberFormat="1" applyFont="1" applyFill="1" applyBorder="1" applyAlignment="1">
      <alignment horizontal="center" vertical="center" wrapText="1"/>
    </xf>
    <xf numFmtId="3" fontId="1" fillId="0" borderId="62" xfId="0" applyNumberFormat="1" applyFont="1" applyFill="1" applyBorder="1" applyAlignment="1">
      <alignment horizontal="right" vertical="center" wrapText="1" indent="1"/>
    </xf>
    <xf numFmtId="3" fontId="1" fillId="0" borderId="63" xfId="0" applyNumberFormat="1" applyFont="1" applyFill="1" applyBorder="1" applyAlignment="1">
      <alignment horizontal="right" vertical="center" wrapText="1" indent="1"/>
    </xf>
    <xf numFmtId="164" fontId="1" fillId="0" borderId="64" xfId="0" applyNumberFormat="1" applyFont="1" applyFill="1" applyBorder="1" applyAlignment="1">
      <alignment horizontal="center" vertical="center" wrapText="1"/>
    </xf>
    <xf numFmtId="3" fontId="1" fillId="0" borderId="65" xfId="0" applyNumberFormat="1" applyFont="1" applyFill="1" applyBorder="1" applyAlignment="1">
      <alignment horizontal="right" vertical="center" wrapText="1" indent="1"/>
    </xf>
    <xf numFmtId="3" fontId="1" fillId="0" borderId="66" xfId="0" applyNumberFormat="1" applyFont="1" applyFill="1" applyBorder="1" applyAlignment="1">
      <alignment horizontal="right" vertical="center" wrapText="1" indent="1"/>
    </xf>
    <xf numFmtId="3" fontId="0" fillId="0" borderId="7" xfId="0" applyNumberFormat="1" applyFont="1" applyFill="1" applyBorder="1" applyAlignment="1">
      <alignment horizontal="right" vertical="center" wrapText="1" indent="1"/>
    </xf>
    <xf numFmtId="3" fontId="0" fillId="0" borderId="67" xfId="0" applyNumberFormat="1" applyFont="1" applyFill="1" applyBorder="1" applyAlignment="1">
      <alignment horizontal="right" vertical="center" wrapText="1" indent="1"/>
    </xf>
    <xf numFmtId="3" fontId="0" fillId="0" borderId="68" xfId="0" applyNumberFormat="1" applyFont="1" applyFill="1" applyBorder="1" applyAlignment="1">
      <alignment horizontal="right" vertical="center" wrapText="1" indent="1"/>
    </xf>
    <xf numFmtId="3" fontId="0" fillId="0" borderId="69" xfId="0" applyNumberFormat="1" applyFont="1" applyFill="1" applyBorder="1" applyAlignment="1">
      <alignment horizontal="right" vertical="center" wrapText="1" indent="1"/>
    </xf>
    <xf numFmtId="3" fontId="0" fillId="0" borderId="20" xfId="0" applyNumberFormat="1" applyFont="1" applyFill="1" applyBorder="1" applyAlignment="1">
      <alignment horizontal="right" vertical="center" wrapText="1" indent="1"/>
    </xf>
    <xf numFmtId="3" fontId="0" fillId="0" borderId="47" xfId="0" applyNumberFormat="1" applyFont="1" applyFill="1" applyBorder="1" applyAlignment="1">
      <alignment horizontal="right" vertical="center" wrapText="1" indent="1"/>
    </xf>
    <xf numFmtId="164" fontId="0" fillId="0" borderId="57" xfId="0" applyNumberFormat="1" applyFont="1" applyFill="1" applyBorder="1" applyAlignment="1">
      <alignment horizontal="right" vertical="center" wrapText="1" indent="1"/>
    </xf>
    <xf numFmtId="164" fontId="0" fillId="0" borderId="70" xfId="0" applyNumberFormat="1" applyFont="1" applyFill="1" applyBorder="1" applyAlignment="1">
      <alignment horizontal="right" vertical="center" wrapText="1" indent="1"/>
    </xf>
    <xf numFmtId="164" fontId="0" fillId="0" borderId="58" xfId="0" applyNumberFormat="1" applyFont="1" applyFill="1" applyBorder="1" applyAlignment="1">
      <alignment horizontal="right" vertical="center" wrapText="1" indent="1"/>
    </xf>
    <xf numFmtId="164" fontId="0" fillId="0" borderId="60" xfId="0" applyNumberFormat="1" applyFont="1" applyFill="1" applyBorder="1" applyAlignment="1">
      <alignment horizontal="right" vertical="center" wrapText="1" indent="1"/>
    </xf>
    <xf numFmtId="164" fontId="0" fillId="0" borderId="59" xfId="0" applyNumberFormat="1" applyFont="1" applyFill="1" applyBorder="1" applyAlignment="1">
      <alignment horizontal="right" vertical="center" wrapText="1" indent="1"/>
    </xf>
    <xf numFmtId="164" fontId="0" fillId="0" borderId="61" xfId="0" applyNumberFormat="1" applyFont="1" applyFill="1" applyBorder="1" applyAlignment="1">
      <alignment horizontal="right" vertical="center" wrapText="1" indent="1"/>
    </xf>
    <xf numFmtId="164" fontId="1" fillId="0" borderId="57" xfId="0" applyNumberFormat="1" applyFont="1" applyFill="1" applyBorder="1" applyAlignment="1">
      <alignment horizontal="right" vertical="center" wrapText="1" indent="1"/>
    </xf>
    <xf numFmtId="3" fontId="1" fillId="0" borderId="71" xfId="0" applyNumberFormat="1" applyFont="1" applyFill="1" applyBorder="1" applyAlignment="1">
      <alignment horizontal="right" vertical="center" wrapText="1" indent="1"/>
    </xf>
    <xf numFmtId="3" fontId="0" fillId="0" borderId="72" xfId="0" applyNumberFormat="1" applyFont="1" applyFill="1" applyBorder="1" applyAlignment="1">
      <alignment horizontal="right" vertical="center" wrapText="1" indent="1"/>
    </xf>
    <xf numFmtId="164" fontId="1" fillId="0" borderId="59" xfId="0" applyNumberFormat="1" applyFont="1" applyFill="1" applyBorder="1" applyAlignment="1">
      <alignment horizontal="right" vertical="center" wrapText="1" indent="1"/>
    </xf>
    <xf numFmtId="164" fontId="1" fillId="0" borderId="64" xfId="0" applyNumberFormat="1" applyFont="1" applyFill="1" applyBorder="1" applyAlignment="1">
      <alignment horizontal="right" vertical="center" wrapText="1" indent="1"/>
    </xf>
    <xf numFmtId="0" fontId="12" fillId="2" borderId="3" xfId="0" applyFont="1" applyFill="1" applyBorder="1" applyAlignment="1">
      <alignment horizontal="center" vertical="top" wrapText="1"/>
    </xf>
    <xf numFmtId="3" fontId="0" fillId="0" borderId="73" xfId="0" applyNumberFormat="1" applyFont="1" applyFill="1" applyBorder="1" applyAlignment="1">
      <alignment horizontal="right" vertical="center" wrapText="1" indent="1"/>
    </xf>
    <xf numFmtId="0" fontId="11" fillId="2" borderId="74" xfId="24" applyFont="1" applyFill="1" applyBorder="1" applyAlignment="1">
      <alignment horizontal="center" vertical="top"/>
      <protection/>
    </xf>
    <xf numFmtId="0" fontId="11" fillId="2" borderId="75" xfId="24" applyFont="1" applyFill="1" applyBorder="1" applyAlignment="1">
      <alignment horizontal="center" vertical="top"/>
      <protection/>
    </xf>
    <xf numFmtId="178" fontId="0" fillId="0" borderId="28" xfId="0" applyNumberFormat="1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 wrapText="1"/>
    </xf>
    <xf numFmtId="3" fontId="1" fillId="2" borderId="77" xfId="0" applyNumberFormat="1" applyFont="1" applyFill="1" applyBorder="1" applyAlignment="1">
      <alignment horizontal="center" wrapText="1"/>
    </xf>
    <xf numFmtId="3" fontId="12" fillId="2" borderId="9" xfId="0" applyNumberFormat="1" applyFont="1" applyFill="1" applyBorder="1" applyAlignment="1">
      <alignment horizontal="center" vertical="top" wrapText="1"/>
    </xf>
    <xf numFmtId="178" fontId="12" fillId="2" borderId="61" xfId="0" applyNumberFormat="1" applyFont="1" applyFill="1" applyBorder="1" applyAlignment="1">
      <alignment horizontal="center" vertical="top" wrapText="1"/>
    </xf>
    <xf numFmtId="3" fontId="30" fillId="0" borderId="0" xfId="0" applyNumberFormat="1" applyFont="1" applyFill="1" applyAlignment="1">
      <alignment/>
    </xf>
    <xf numFmtId="178" fontId="0" fillId="0" borderId="70" xfId="0" applyNumberFormat="1" applyFont="1" applyFill="1" applyBorder="1" applyAlignment="1">
      <alignment horizontal="center" vertical="center" wrapText="1"/>
    </xf>
    <xf numFmtId="3" fontId="0" fillId="0" borderId="78" xfId="0" applyNumberFormat="1" applyFont="1" applyFill="1" applyBorder="1" applyAlignment="1">
      <alignment horizontal="right" vertical="center" wrapText="1" indent="1"/>
    </xf>
    <xf numFmtId="3" fontId="0" fillId="0" borderId="79" xfId="0" applyNumberFormat="1" applyFont="1" applyFill="1" applyBorder="1" applyAlignment="1">
      <alignment horizontal="right" vertical="center" wrapText="1" indent="1"/>
    </xf>
    <xf numFmtId="178" fontId="0" fillId="0" borderId="80" xfId="0" applyNumberFormat="1" applyFont="1" applyFill="1" applyBorder="1" applyAlignment="1">
      <alignment horizontal="center" vertical="center" wrapText="1"/>
    </xf>
    <xf numFmtId="0" fontId="31" fillId="0" borderId="0" xfId="28" applyFont="1" applyFill="1">
      <alignment/>
      <protection/>
    </xf>
    <xf numFmtId="0" fontId="3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32" fillId="0" borderId="0" xfId="0" applyNumberFormat="1" applyFont="1" applyFill="1" applyBorder="1" applyAlignment="1">
      <alignment horizontal="left" vertical="center"/>
    </xf>
    <xf numFmtId="0" fontId="14" fillId="0" borderId="81" xfId="24" applyFont="1" applyFill="1" applyBorder="1" applyAlignment="1">
      <alignment horizontal="center"/>
      <protection/>
    </xf>
    <xf numFmtId="3" fontId="5" fillId="0" borderId="82" xfId="24" applyNumberFormat="1" applyFont="1" applyFill="1" applyBorder="1" applyAlignment="1">
      <alignment horizontal="right"/>
      <protection/>
    </xf>
    <xf numFmtId="3" fontId="5" fillId="0" borderId="83" xfId="24" applyNumberFormat="1" applyFont="1" applyFill="1" applyBorder="1" applyAlignment="1">
      <alignment horizontal="right"/>
      <protection/>
    </xf>
    <xf numFmtId="164" fontId="5" fillId="0" borderId="45" xfId="24" applyNumberFormat="1" applyFont="1" applyFill="1" applyBorder="1" applyAlignment="1">
      <alignment horizontal="right"/>
      <protection/>
    </xf>
    <xf numFmtId="3" fontId="5" fillId="0" borderId="84" xfId="24" applyNumberFormat="1" applyFont="1" applyFill="1" applyBorder="1" applyAlignment="1">
      <alignment horizontal="right"/>
      <protection/>
    </xf>
    <xf numFmtId="3" fontId="15" fillId="0" borderId="85" xfId="27" applyNumberFormat="1" applyFont="1" applyFill="1" applyBorder="1">
      <alignment/>
      <protection/>
    </xf>
    <xf numFmtId="3" fontId="15" fillId="0" borderId="45" xfId="27" applyNumberFormat="1" applyFont="1" applyFill="1" applyBorder="1">
      <alignment/>
      <protection/>
    </xf>
    <xf numFmtId="164" fontId="15" fillId="0" borderId="82" xfId="27" applyNumberFormat="1" applyFont="1" applyFill="1" applyBorder="1">
      <alignment/>
      <protection/>
    </xf>
    <xf numFmtId="3" fontId="15" fillId="0" borderId="83" xfId="27" applyNumberFormat="1" applyFont="1" applyFill="1" applyBorder="1">
      <alignment/>
      <protection/>
    </xf>
    <xf numFmtId="3" fontId="15" fillId="0" borderId="86" xfId="27" applyNumberFormat="1" applyFont="1" applyFill="1" applyBorder="1">
      <alignment/>
      <protection/>
    </xf>
    <xf numFmtId="3" fontId="15" fillId="0" borderId="82" xfId="27" applyNumberFormat="1" applyFont="1" applyFill="1" applyBorder="1">
      <alignment/>
      <protection/>
    </xf>
    <xf numFmtId="164" fontId="15" fillId="0" borderId="83" xfId="27" applyNumberFormat="1" applyFont="1" applyFill="1" applyBorder="1">
      <alignment/>
      <protection/>
    </xf>
    <xf numFmtId="3" fontId="15" fillId="0" borderId="87" xfId="27" applyNumberFormat="1" applyFont="1" applyFill="1" applyBorder="1">
      <alignment/>
      <protection/>
    </xf>
    <xf numFmtId="164" fontId="15" fillId="0" borderId="85" xfId="27" applyNumberFormat="1" applyFont="1" applyFill="1" applyBorder="1">
      <alignment/>
      <protection/>
    </xf>
    <xf numFmtId="3" fontId="15" fillId="0" borderId="75" xfId="27" applyNumberFormat="1" applyFont="1" applyFill="1" applyBorder="1">
      <alignment/>
      <protection/>
    </xf>
    <xf numFmtId="3" fontId="0" fillId="0" borderId="88" xfId="0" applyNumberFormat="1" applyFont="1" applyFill="1" applyBorder="1" applyAlignment="1">
      <alignment horizontal="right" vertical="center" wrapText="1" indent="1"/>
    </xf>
    <xf numFmtId="0" fontId="23" fillId="0" borderId="0" xfId="28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21" fillId="0" borderId="0" xfId="28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24" fillId="0" borderId="0" xfId="28" applyFont="1" applyFill="1" applyAlignment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5" fillId="2" borderId="46" xfId="24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2" borderId="90" xfId="24" applyFont="1" applyFill="1" applyBorder="1" applyAlignment="1">
      <alignment horizontal="center" vertical="center"/>
      <protection/>
    </xf>
    <xf numFmtId="0" fontId="0" fillId="2" borderId="81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20" fillId="0" borderId="0" xfId="28" applyFont="1" applyFill="1" applyAlignment="1">
      <alignment wrapText="1"/>
      <protection/>
    </xf>
    <xf numFmtId="3" fontId="1" fillId="0" borderId="18" xfId="0" applyNumberFormat="1" applyFont="1" applyFill="1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3" fontId="1" fillId="2" borderId="18" xfId="0" applyNumberFormat="1" applyFont="1" applyFill="1" applyBorder="1" applyAlignment="1">
      <alignment horizontal="center" vertical="center" wrapText="1"/>
    </xf>
    <xf numFmtId="3" fontId="1" fillId="2" borderId="76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3" fontId="1" fillId="2" borderId="93" xfId="0" applyNumberFormat="1" applyFont="1" applyFill="1" applyBorder="1" applyAlignment="1">
      <alignment horizontal="center" vertical="center" wrapText="1"/>
    </xf>
    <xf numFmtId="3" fontId="1" fillId="2" borderId="55" xfId="0" applyNumberFormat="1" applyFont="1" applyFill="1" applyBorder="1" applyAlignment="1">
      <alignment horizontal="center" vertical="center" wrapText="1"/>
    </xf>
    <xf numFmtId="3" fontId="1" fillId="2" borderId="92" xfId="0" applyNumberFormat="1" applyFont="1" applyFill="1" applyBorder="1" applyAlignment="1">
      <alignment horizontal="center" vertical="center" wrapText="1"/>
    </xf>
    <xf numFmtId="3" fontId="0" fillId="0" borderId="94" xfId="0" applyNumberFormat="1" applyFont="1" applyFill="1" applyBorder="1" applyAlignment="1">
      <alignment horizontal="right" vertical="center" wrapText="1" indent="1"/>
    </xf>
    <xf numFmtId="164" fontId="0" fillId="0" borderId="80" xfId="0" applyNumberFormat="1" applyFont="1" applyFill="1" applyBorder="1" applyAlignment="1">
      <alignment horizontal="right" vertical="center" wrapText="1" indent="1"/>
    </xf>
  </cellXfs>
  <cellStyles count="20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í_17tab-delší-cesty-měsíce-celkem" xfId="24"/>
    <cellStyle name="normální_1Q2005-29-6-2005" xfId="25"/>
    <cellStyle name="normální_26tab-delší-cesty-ubytování-celkem" xfId="26"/>
    <cellStyle name="normální_9209rr17" xfId="27"/>
    <cellStyle name="normální_ZDROJ-8-08dom" xfId="28"/>
    <cellStyle name="Pevný" xfId="29"/>
    <cellStyle name="Percent" xfId="30"/>
    <cellStyle name="Followed Hyperlink" xfId="31"/>
    <cellStyle name="Záhlaví 1" xfId="32"/>
    <cellStyle name="Záhlaví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r\UMMR\STAR&#201;\4.&#269;tvrtlet&#237;2007\4Q2005-2-bez%20index&#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celkem"/>
      <sheetName val="2-dc-char1"/>
      <sheetName val="3-dc-char2"/>
      <sheetName val="4-dc-kc-kraje"/>
      <sheetName val="5-kc-char"/>
      <sheetName val="6-sc-char"/>
      <sheetName val="7-dc-noci"/>
      <sheetName val="8-dc-noci"/>
      <sheetName val="9-dc-kc-noci-kraje"/>
      <sheetName val="10-kc-noci"/>
      <sheetName val="11-sc-noci"/>
      <sheetName val="12-vyd-dc-char1"/>
      <sheetName val="13-vyd-dc-char2"/>
      <sheetName val="14-výd-strukt-DC"/>
      <sheetName val="15-vyd-kc-char"/>
      <sheetName val="16-JV"/>
      <sheetName val="16-17-18-JV-4.Q.05"/>
      <sheetName val="19-celkem-1-4Q"/>
      <sheetName val="20-X-23-DC-měs-rok"/>
      <sheetName val="21-1-4Qa"/>
      <sheetName val="22-1-4Qa"/>
      <sheetName val="23-X-25-d-cesty-věk"/>
      <sheetName val="24-X-27-ZDC-sestupně"/>
      <sheetName val="25-1-4Qa"/>
      <sheetName val="26-X-29-KC-měs-rok"/>
      <sheetName val="27-1-1-4Qa"/>
      <sheetName val="28-X-30-k-cesty-věk"/>
      <sheetName val="29-X-32-ZKC-NOCI-prumn-bezŠvýc"/>
      <sheetName val="30-X-33-SC-měsíc"/>
      <sheetName val="31-1-4Qa"/>
      <sheetName val="32-X-35-sc-kraje-m-ž"/>
      <sheetName val="33-X-36-ZSC a NOCI-prumn"/>
      <sheetName val="34-31-CK-zájezd"/>
      <sheetName val="35-X-38-DC-noci-měs-rok"/>
      <sheetName val="36-23-1-4Qa"/>
      <sheetName val="37-24-1-4Q"/>
      <sheetName val="38-25-1-4Q"/>
      <sheetName val="39-X-42-KC-noci-měs-rok1"/>
      <sheetName val="40-26-1-4Q"/>
      <sheetName val="41-X-45-SC-noci-měs-rok"/>
      <sheetName val="42-27-1-4Q"/>
      <sheetName val="43-X-47vyd-dc-měs-rok"/>
      <sheetName val="44-28-1-4Q"/>
      <sheetName val="45-29-1-4Q"/>
      <sheetName val="46-X-51-vyd-dc-kraje-m-ž"/>
      <sheetName val="47-30-1-4Q"/>
      <sheetName val="48-X-52vyd-kc-měs-rok"/>
      <sheetName val="49-32-1-4Q"/>
      <sheetName val="50-X-56-vyd-sc"/>
      <sheetName val="51-X-57-DCRaVCR 2005"/>
      <sheetName val="52-X-58-cesty a noci po Q"/>
      <sheetName val="51-33-1-4Q"/>
      <sheetName val="53-54-55-JV-1.-4.Q.05"/>
      <sheetName val="56-34os-DC-3Q2005"/>
      <sheetName val="57-35os-KC-3Q2005"/>
      <sheetName val="graf 1,2 a 3-4.Q.05"/>
      <sheetName val="graf4,5a6-4.Q.05"/>
      <sheetName val="graf 12,13 a 14-1.-4.Q."/>
      <sheetName val="graf15,16a17-1.-4.Q."/>
      <sheetName val="zdroj-noci-graf 1, 2a3"/>
      <sheetName val="zdroj-noci-graf4,5,6"/>
      <sheetName val="zdroj-výd-strukt-DC-graf7-8-9"/>
      <sheetName val="zdroj-výd-strukt-DC"/>
      <sheetName val="58-DC"/>
      <sheetName val="59-KC"/>
      <sheetName val="60-SC"/>
      <sheetName val="61-DC-noci"/>
      <sheetName val="62-KC-noci"/>
      <sheetName val="63-SC-noci"/>
      <sheetName val="1-3Q2004"/>
      <sheetName val="2004-VC-VC-noci-zdroj"/>
      <sheetName val="1-3Q2005-VC-VC-noci"/>
      <sheetName val="Poznámky"/>
      <sheetName val="20-X-DC-zdroj-graf"/>
      <sheetName val="Graf7-tab.23"/>
      <sheetName val="Graf1-tab.23 (2)"/>
      <sheetName val="26-X-29-KC-zdroj-graf"/>
      <sheetName val="Graf8-tab.30"/>
      <sheetName val="Graf2-tab.30 (2)"/>
      <sheetName val="30-X-33-SC-zdroj-graf"/>
      <sheetName val="Graf9-tab.34"/>
      <sheetName val="Graf3-tab.34 (2)"/>
      <sheetName val="30-X-33-VC-zdroj-graf"/>
      <sheetName val="graf10-11-tab.....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B1:E51"/>
  <sheetViews>
    <sheetView showGridLines="0" tabSelected="1" zoomScale="75" zoomScaleNormal="75" zoomScaleSheetLayoutView="25" workbookViewId="0" topLeftCell="A1">
      <selection activeCell="B50" sqref="B50"/>
    </sheetView>
  </sheetViews>
  <sheetFormatPr defaultColWidth="9.00390625" defaultRowHeight="12.75"/>
  <cols>
    <col min="1" max="1" width="2.00390625" style="10" customWidth="1"/>
    <col min="2" max="2" width="107.375" style="10" customWidth="1"/>
    <col min="3" max="5" width="30.75390625" style="10" customWidth="1"/>
    <col min="6" max="16384" width="9.625" style="10" customWidth="1"/>
  </cols>
  <sheetData>
    <row r="1" spans="2:5" ht="19.5" customHeight="1">
      <c r="B1" s="8" t="s">
        <v>70</v>
      </c>
      <c r="C1" s="9"/>
      <c r="D1" s="9"/>
      <c r="E1" s="9"/>
    </row>
    <row r="2" spans="2:5" ht="19.5" customHeight="1" thickBot="1">
      <c r="B2" s="11" t="s">
        <v>71</v>
      </c>
      <c r="C2" s="12"/>
      <c r="D2" s="12"/>
      <c r="E2" s="12"/>
    </row>
    <row r="3" spans="2:5" ht="12.75" customHeight="1">
      <c r="B3" s="49"/>
      <c r="C3" s="204" t="s">
        <v>106</v>
      </c>
      <c r="D3" s="207" t="s">
        <v>97</v>
      </c>
      <c r="E3" s="208"/>
    </row>
    <row r="4" spans="2:5" ht="12.75" customHeight="1">
      <c r="B4" s="51"/>
      <c r="C4" s="205"/>
      <c r="D4" s="209"/>
      <c r="E4" s="210"/>
    </row>
    <row r="5" spans="2:5" ht="18" customHeight="1">
      <c r="B5" s="51"/>
      <c r="C5" s="205"/>
      <c r="D5" s="53" t="s">
        <v>2</v>
      </c>
      <c r="E5" s="50" t="s">
        <v>3</v>
      </c>
    </row>
    <row r="6" spans="2:5" ht="18" customHeight="1" thickBot="1">
      <c r="B6" s="52"/>
      <c r="C6" s="206"/>
      <c r="D6" s="165" t="s">
        <v>4</v>
      </c>
      <c r="E6" s="166" t="s">
        <v>5</v>
      </c>
    </row>
    <row r="7" spans="2:5" ht="19.5" customHeight="1">
      <c r="B7" s="13" t="s">
        <v>0</v>
      </c>
      <c r="C7" s="14"/>
      <c r="D7" s="15"/>
      <c r="E7" s="181"/>
    </row>
    <row r="8" spans="2:5" ht="14.25" customHeight="1">
      <c r="B8" s="16" t="s">
        <v>1</v>
      </c>
      <c r="C8" s="14"/>
      <c r="D8" s="15"/>
      <c r="E8" s="99"/>
    </row>
    <row r="9" spans="2:5" ht="8.25" customHeight="1">
      <c r="B9" s="16"/>
      <c r="C9" s="14"/>
      <c r="D9" s="15"/>
      <c r="E9" s="99"/>
    </row>
    <row r="10" spans="2:5" ht="19.5" customHeight="1">
      <c r="B10" s="42" t="s">
        <v>46</v>
      </c>
      <c r="C10" s="45">
        <v>10122.180642592863</v>
      </c>
      <c r="D10" s="86">
        <v>8770.533460751543</v>
      </c>
      <c r="E10" s="182">
        <v>1351.6471818413168</v>
      </c>
    </row>
    <row r="11" spans="2:5" ht="19.5" customHeight="1">
      <c r="B11" s="43" t="s">
        <v>44</v>
      </c>
      <c r="C11" s="85">
        <v>31894.60133137279</v>
      </c>
      <c r="D11" s="87">
        <v>23971.126119306376</v>
      </c>
      <c r="E11" s="183">
        <v>7923.475212066411</v>
      </c>
    </row>
    <row r="12" spans="2:5" ht="19.5" customHeight="1">
      <c r="B12" s="44" t="s">
        <v>43</v>
      </c>
      <c r="C12" s="17">
        <v>3.1509614832563173</v>
      </c>
      <c r="D12" s="88">
        <v>2.7331434543381015</v>
      </c>
      <c r="E12" s="184">
        <v>5.86208836041995</v>
      </c>
    </row>
    <row r="13" spans="2:5" ht="19.5" customHeight="1">
      <c r="B13" s="66" t="s">
        <v>45</v>
      </c>
      <c r="C13" s="67"/>
      <c r="D13" s="67"/>
      <c r="E13" s="185"/>
    </row>
    <row r="14" spans="2:5" ht="19.5" customHeight="1">
      <c r="B14" s="65" t="s">
        <v>18</v>
      </c>
      <c r="C14" s="73"/>
      <c r="D14" s="90"/>
      <c r="E14" s="186"/>
    </row>
    <row r="15" spans="2:5" ht="19.5" customHeight="1">
      <c r="B15" s="18" t="s">
        <v>19</v>
      </c>
      <c r="C15" s="73">
        <v>2244.866493089122</v>
      </c>
      <c r="D15" s="91">
        <v>1388.758435854482</v>
      </c>
      <c r="E15" s="186">
        <v>856.1080572346395</v>
      </c>
    </row>
    <row r="16" spans="2:5" ht="19.5" customHeight="1">
      <c r="B16" s="33" t="s">
        <v>20</v>
      </c>
      <c r="C16" s="24">
        <v>16459.04827501673</v>
      </c>
      <c r="D16" s="92">
        <v>9899.288955514128</v>
      </c>
      <c r="E16" s="187">
        <v>6559.759319502599</v>
      </c>
    </row>
    <row r="17" spans="2:5" ht="19.5" customHeight="1">
      <c r="B17" s="18" t="s">
        <v>42</v>
      </c>
      <c r="C17" s="89">
        <v>7.331860636561829</v>
      </c>
      <c r="D17" s="93">
        <v>7.128157568615053</v>
      </c>
      <c r="E17" s="188">
        <v>7.662302981578785</v>
      </c>
    </row>
    <row r="18" spans="2:5" ht="19.5" customHeight="1">
      <c r="B18" s="34" t="s">
        <v>40</v>
      </c>
      <c r="C18" s="47">
        <v>5878.67241971258</v>
      </c>
      <c r="D18" s="91">
        <v>2248.552272536941</v>
      </c>
      <c r="E18" s="189">
        <v>11767.368285792674</v>
      </c>
    </row>
    <row r="19" spans="2:5" ht="19.5" customHeight="1">
      <c r="B19" s="68" t="s">
        <v>41</v>
      </c>
      <c r="C19" s="24">
        <v>705.5653804284508</v>
      </c>
      <c r="D19" s="92">
        <v>276.6373872006604</v>
      </c>
      <c r="E19" s="187">
        <v>1358.457249858047</v>
      </c>
    </row>
    <row r="20" spans="2:5" ht="19.5" customHeight="1">
      <c r="B20" s="69" t="s">
        <v>22</v>
      </c>
      <c r="C20" s="70"/>
      <c r="D20" s="71"/>
      <c r="E20" s="190"/>
    </row>
    <row r="21" spans="2:5" ht="19.5" customHeight="1">
      <c r="B21" s="33" t="s">
        <v>19</v>
      </c>
      <c r="C21" s="46">
        <v>7348.884933852523</v>
      </c>
      <c r="D21" s="94">
        <v>7049.802274605933</v>
      </c>
      <c r="E21" s="191">
        <v>299.0826592465902</v>
      </c>
    </row>
    <row r="22" spans="2:5" ht="19.5" customHeight="1">
      <c r="B22" s="18" t="s">
        <v>20</v>
      </c>
      <c r="C22" s="46">
        <v>14201.212404565858</v>
      </c>
      <c r="D22" s="94">
        <v>13516.39473954245</v>
      </c>
      <c r="E22" s="191">
        <v>684.8176650234096</v>
      </c>
    </row>
    <row r="23" spans="2:5" ht="19.5" customHeight="1">
      <c r="B23" s="35" t="s">
        <v>42</v>
      </c>
      <c r="C23" s="37">
        <v>1.9324309105927344</v>
      </c>
      <c r="D23" s="95">
        <v>1.9172728841246804</v>
      </c>
      <c r="E23" s="192">
        <v>2.289727083303701</v>
      </c>
    </row>
    <row r="24" spans="2:5" ht="19.5" customHeight="1">
      <c r="B24" s="36" t="s">
        <v>40</v>
      </c>
      <c r="C24" s="47">
        <v>857.4948369879462</v>
      </c>
      <c r="D24" s="91">
        <v>727.3839491493105</v>
      </c>
      <c r="E24" s="189">
        <v>3924.392915754676</v>
      </c>
    </row>
    <row r="25" spans="2:5" ht="19.5" customHeight="1">
      <c r="B25" s="75" t="s">
        <v>41</v>
      </c>
      <c r="C25" s="76">
        <v>292.4177459357841</v>
      </c>
      <c r="D25" s="96">
        <v>249.33695887951188</v>
      </c>
      <c r="E25" s="193">
        <v>1192.9235515225819</v>
      </c>
    </row>
    <row r="26" spans="2:5" ht="19.5" customHeight="1">
      <c r="B26" s="72" t="s">
        <v>23</v>
      </c>
      <c r="C26" s="73"/>
      <c r="D26" s="74"/>
      <c r="E26" s="186"/>
    </row>
    <row r="27" spans="2:5" ht="19.5" customHeight="1">
      <c r="B27" s="39" t="s">
        <v>19</v>
      </c>
      <c r="C27" s="46">
        <v>528.4292156512158</v>
      </c>
      <c r="D27" s="94">
        <v>331.9727502911286</v>
      </c>
      <c r="E27" s="191">
        <v>196.45646536008718</v>
      </c>
    </row>
    <row r="28" spans="2:5" ht="19.5" customHeight="1">
      <c r="B28" s="40" t="s">
        <v>20</v>
      </c>
      <c r="C28" s="47">
        <v>1234.3406517902022</v>
      </c>
      <c r="D28" s="91">
        <v>555.4424242498003</v>
      </c>
      <c r="E28" s="189">
        <v>678.8982275404019</v>
      </c>
    </row>
    <row r="29" spans="2:5" ht="19.5" customHeight="1">
      <c r="B29" s="41" t="s">
        <v>42</v>
      </c>
      <c r="C29" s="38">
        <v>2.3358675395512494</v>
      </c>
      <c r="D29" s="97">
        <v>1.6731566785608052</v>
      </c>
      <c r="E29" s="194">
        <v>3.4557184274696278</v>
      </c>
    </row>
    <row r="30" spans="2:5" ht="19.5" customHeight="1" thickBot="1">
      <c r="B30" s="19" t="s">
        <v>21</v>
      </c>
      <c r="C30" s="25">
        <v>5184.220162986441</v>
      </c>
      <c r="D30" s="98">
        <v>2380.5810041860177</v>
      </c>
      <c r="E30" s="195">
        <v>9921.818392013593</v>
      </c>
    </row>
    <row r="31" ht="15">
      <c r="B31" s="77" t="s">
        <v>99</v>
      </c>
    </row>
    <row r="32" ht="15">
      <c r="B32" s="78" t="s">
        <v>100</v>
      </c>
    </row>
    <row r="33" spans="2:5" ht="10.5" customHeight="1">
      <c r="B33" s="202"/>
      <c r="C33" s="202"/>
      <c r="D33" s="202"/>
      <c r="E33" s="202"/>
    </row>
    <row r="34" spans="2:5" ht="15">
      <c r="B34" s="30" t="s">
        <v>47</v>
      </c>
      <c r="C34" s="31"/>
      <c r="D34" s="31"/>
      <c r="E34" s="31"/>
    </row>
    <row r="35" spans="2:5" ht="15" customHeight="1">
      <c r="B35" s="199" t="s">
        <v>53</v>
      </c>
      <c r="C35" s="211"/>
      <c r="D35" s="211"/>
      <c r="E35" s="211"/>
    </row>
    <row r="36" spans="2:5" ht="15" customHeight="1">
      <c r="B36" s="199" t="s">
        <v>54</v>
      </c>
      <c r="C36" s="200"/>
      <c r="D36" s="200"/>
      <c r="E36" s="200"/>
    </row>
    <row r="37" spans="2:5" ht="15" customHeight="1">
      <c r="B37" s="199" t="s">
        <v>55</v>
      </c>
      <c r="C37" s="200"/>
      <c r="D37" s="200"/>
      <c r="E37" s="200"/>
    </row>
    <row r="38" spans="2:5" ht="15" customHeight="1">
      <c r="B38" s="199" t="s">
        <v>56</v>
      </c>
      <c r="C38" s="200"/>
      <c r="D38" s="200"/>
      <c r="E38" s="200"/>
    </row>
    <row r="39" spans="2:5" ht="15" customHeight="1">
      <c r="B39" s="199" t="s">
        <v>57</v>
      </c>
      <c r="C39" s="200"/>
      <c r="D39" s="200"/>
      <c r="E39" s="200"/>
    </row>
    <row r="40" spans="2:5" ht="9.75" customHeight="1">
      <c r="B40" s="100"/>
      <c r="C40" s="101"/>
      <c r="D40" s="101"/>
      <c r="E40" s="101"/>
    </row>
    <row r="41" spans="2:5" ht="15" customHeight="1">
      <c r="B41" s="203" t="s">
        <v>102</v>
      </c>
      <c r="C41" s="202"/>
      <c r="D41" s="202"/>
      <c r="E41" s="202"/>
    </row>
    <row r="42" spans="2:5" ht="22.5" customHeight="1">
      <c r="B42" s="32" t="s">
        <v>48</v>
      </c>
      <c r="C42" s="31"/>
      <c r="D42" s="31"/>
      <c r="E42" s="31"/>
    </row>
    <row r="43" spans="2:5" ht="15" customHeight="1">
      <c r="B43" s="197" t="s">
        <v>58</v>
      </c>
      <c r="C43" s="198"/>
      <c r="D43" s="198"/>
      <c r="E43" s="198"/>
    </row>
    <row r="44" spans="2:5" ht="15" customHeight="1">
      <c r="B44" s="197" t="s">
        <v>59</v>
      </c>
      <c r="C44" s="198"/>
      <c r="D44" s="198"/>
      <c r="E44" s="198"/>
    </row>
    <row r="45" spans="2:5" ht="15" customHeight="1">
      <c r="B45" s="197" t="s">
        <v>62</v>
      </c>
      <c r="C45" s="198"/>
      <c r="D45" s="198"/>
      <c r="E45" s="198"/>
    </row>
    <row r="46" spans="2:5" ht="25.5" customHeight="1">
      <c r="B46" s="197" t="s">
        <v>60</v>
      </c>
      <c r="C46" s="198"/>
      <c r="D46" s="198"/>
      <c r="E46" s="198"/>
    </row>
    <row r="47" spans="2:5" ht="15" customHeight="1">
      <c r="B47" s="197" t="s">
        <v>61</v>
      </c>
      <c r="C47" s="198"/>
      <c r="D47" s="198"/>
      <c r="E47" s="198"/>
    </row>
    <row r="48" ht="9.75" customHeight="1"/>
    <row r="49" spans="2:5" ht="15">
      <c r="B49" s="201" t="s">
        <v>101</v>
      </c>
      <c r="C49" s="198"/>
      <c r="D49" s="198"/>
      <c r="E49" s="198"/>
    </row>
    <row r="50" ht="15.75">
      <c r="B50" s="26"/>
    </row>
    <row r="51" ht="15">
      <c r="B51" s="27" t="s">
        <v>49</v>
      </c>
    </row>
  </sheetData>
  <mergeCells count="15">
    <mergeCell ref="B49:E49"/>
    <mergeCell ref="B33:E33"/>
    <mergeCell ref="B41:E41"/>
    <mergeCell ref="C3:C6"/>
    <mergeCell ref="D3:E4"/>
    <mergeCell ref="B35:E35"/>
    <mergeCell ref="B36:E36"/>
    <mergeCell ref="B37:E37"/>
    <mergeCell ref="B38:E38"/>
    <mergeCell ref="B46:E46"/>
    <mergeCell ref="B47:E47"/>
    <mergeCell ref="B39:E39"/>
    <mergeCell ref="B43:E43"/>
    <mergeCell ref="B44:E44"/>
    <mergeCell ref="B45:E45"/>
  </mergeCells>
  <printOptions horizontalCentered="1" verticalCentered="1"/>
  <pageMargins left="0.3937007874015748" right="0.3937007874015748" top="0.07874015748031496" bottom="0.1968503937007874" header="0.7874015748031497" footer="0.7874015748031497"/>
  <pageSetup fitToHeight="1" fitToWidth="1" horizontalDpi="600" verticalDpi="600" orientation="landscape" paperSize="9" scale="66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showGridLines="0" workbookViewId="0" topLeftCell="A1">
      <selection activeCell="C25" sqref="C25"/>
    </sheetView>
  </sheetViews>
  <sheetFormatPr defaultColWidth="9.00390625" defaultRowHeight="12.75"/>
  <cols>
    <col min="1" max="1" width="3.00390625" style="1" customWidth="1"/>
    <col min="2" max="2" width="27.375" style="1" customWidth="1"/>
    <col min="3" max="3" width="65.875" style="1" customWidth="1"/>
    <col min="4" max="4" width="20.00390625" style="1" customWidth="1"/>
    <col min="5" max="5" width="16.375" style="1" customWidth="1"/>
    <col min="6" max="6" width="24.375" style="1" customWidth="1"/>
    <col min="7" max="16384" width="9.125" style="1" customWidth="1"/>
  </cols>
  <sheetData>
    <row r="2" ht="18" customHeight="1">
      <c r="B2" s="2" t="s">
        <v>73</v>
      </c>
    </row>
    <row r="3" ht="18" customHeight="1" thickBot="1">
      <c r="B3" s="3" t="s">
        <v>93</v>
      </c>
    </row>
    <row r="4" spans="2:7" ht="30" customHeight="1">
      <c r="B4" s="216"/>
      <c r="C4" s="217"/>
      <c r="D4" s="102" t="s">
        <v>0</v>
      </c>
      <c r="E4" s="169" t="s">
        <v>74</v>
      </c>
      <c r="F4" s="168" t="s">
        <v>75</v>
      </c>
      <c r="G4" s="20"/>
    </row>
    <row r="5" spans="2:7" ht="30" customHeight="1" thickBot="1">
      <c r="B5" s="80"/>
      <c r="C5" s="81"/>
      <c r="D5" s="103" t="s">
        <v>76</v>
      </c>
      <c r="E5" s="170" t="s">
        <v>78</v>
      </c>
      <c r="F5" s="171" t="s">
        <v>79</v>
      </c>
      <c r="G5" s="54"/>
    </row>
    <row r="6" spans="2:6" ht="18" customHeight="1">
      <c r="B6" s="212" t="s">
        <v>77</v>
      </c>
      <c r="C6" s="213"/>
      <c r="D6" s="144">
        <v>1388.7584358544814</v>
      </c>
      <c r="E6" s="145">
        <v>9899.288955514112</v>
      </c>
      <c r="F6" s="124">
        <v>7.128157568615045</v>
      </c>
    </row>
    <row r="7" spans="2:6" ht="15.75" customHeight="1">
      <c r="B7" s="59" t="s">
        <v>17</v>
      </c>
      <c r="C7" s="60"/>
      <c r="D7" s="83"/>
      <c r="E7" s="83"/>
      <c r="F7" s="167"/>
    </row>
    <row r="8" spans="2:6" ht="15" customHeight="1">
      <c r="B8" s="29" t="s">
        <v>6</v>
      </c>
      <c r="C8" s="56" t="s">
        <v>25</v>
      </c>
      <c r="D8" s="116">
        <v>599.2979433139469</v>
      </c>
      <c r="E8" s="120">
        <v>4152.164812623205</v>
      </c>
      <c r="F8" s="125">
        <v>6.928381548688314</v>
      </c>
    </row>
    <row r="9" spans="2:6" ht="15" customHeight="1">
      <c r="B9" s="6" t="s">
        <v>7</v>
      </c>
      <c r="C9" s="48" t="s">
        <v>26</v>
      </c>
      <c r="D9" s="117">
        <v>789.4604925405346</v>
      </c>
      <c r="E9" s="121">
        <v>5747.124142890906</v>
      </c>
      <c r="F9" s="126">
        <v>7.2798122226437085</v>
      </c>
    </row>
    <row r="10" spans="2:6" ht="15" customHeight="1">
      <c r="B10" s="55" t="s">
        <v>8</v>
      </c>
      <c r="C10" s="56" t="s">
        <v>27</v>
      </c>
      <c r="D10" s="116">
        <v>915.0840604674352</v>
      </c>
      <c r="E10" s="120">
        <v>6610.358365743012</v>
      </c>
      <c r="F10" s="125">
        <v>7.223771729087234</v>
      </c>
    </row>
    <row r="11" spans="2:6" ht="15" customHeight="1">
      <c r="B11" s="6" t="s">
        <v>9</v>
      </c>
      <c r="C11" s="48" t="s">
        <v>28</v>
      </c>
      <c r="D11" s="117">
        <v>367.00794288864864</v>
      </c>
      <c r="E11" s="121">
        <v>2295.085711101406</v>
      </c>
      <c r="F11" s="126">
        <v>6.25350419676814</v>
      </c>
    </row>
    <row r="12" spans="2:6" ht="15" customHeight="1">
      <c r="B12" s="6"/>
      <c r="C12" s="48" t="s">
        <v>80</v>
      </c>
      <c r="D12" s="117">
        <v>86.04619975833192</v>
      </c>
      <c r="E12" s="121">
        <v>856.6187553129458</v>
      </c>
      <c r="F12" s="126">
        <v>9.955335130648796</v>
      </c>
    </row>
    <row r="13" spans="2:8" ht="15" customHeight="1">
      <c r="B13" s="57"/>
      <c r="C13" s="58" t="s">
        <v>30</v>
      </c>
      <c r="D13" s="149">
        <f>D6-SUM(D10:D12)</f>
        <v>20.620232740065603</v>
      </c>
      <c r="E13" s="196">
        <f>E6-SUM(E10:E12)</f>
        <v>137.22612335674785</v>
      </c>
      <c r="F13" s="128">
        <v>6.6549260178869964</v>
      </c>
      <c r="G13" s="172"/>
      <c r="H13" s="172"/>
    </row>
    <row r="14" spans="2:7" ht="15" customHeight="1">
      <c r="B14" s="29" t="s">
        <v>10</v>
      </c>
      <c r="C14" s="22" t="s">
        <v>31</v>
      </c>
      <c r="D14" s="118">
        <v>164.89477077481723</v>
      </c>
      <c r="E14" s="122">
        <v>1239.1143833865613</v>
      </c>
      <c r="F14" s="127">
        <v>7.514576584594756</v>
      </c>
      <c r="G14" s="79"/>
    </row>
    <row r="15" spans="2:6" ht="15" customHeight="1">
      <c r="B15" s="6" t="s">
        <v>11</v>
      </c>
      <c r="C15" s="48" t="s">
        <v>64</v>
      </c>
      <c r="D15" s="117">
        <v>70.41208728659194</v>
      </c>
      <c r="E15" s="121">
        <v>463.2016698288439</v>
      </c>
      <c r="F15" s="126">
        <v>6.578439692371511</v>
      </c>
    </row>
    <row r="16" spans="2:6" ht="15" customHeight="1">
      <c r="B16" s="5"/>
      <c r="C16" s="48" t="s">
        <v>33</v>
      </c>
      <c r="D16" s="117">
        <v>607.8633804148182</v>
      </c>
      <c r="E16" s="121">
        <v>4842.7129426451265</v>
      </c>
      <c r="F16" s="126">
        <v>7.966778553661782</v>
      </c>
    </row>
    <row r="17" spans="2:6" ht="15" customHeight="1">
      <c r="B17" s="5"/>
      <c r="C17" s="48" t="s">
        <v>34</v>
      </c>
      <c r="D17" s="117">
        <v>441.319043996818</v>
      </c>
      <c r="E17" s="121">
        <v>2747.097793253483</v>
      </c>
      <c r="F17" s="126">
        <v>6.224743370180259</v>
      </c>
    </row>
    <row r="18" spans="2:8" ht="15" customHeight="1">
      <c r="B18" s="5"/>
      <c r="C18" s="22" t="s">
        <v>72</v>
      </c>
      <c r="D18" s="118">
        <v>104.26915338143543</v>
      </c>
      <c r="E18" s="122">
        <v>607.1621664000987</v>
      </c>
      <c r="F18" s="127">
        <v>5.823027680861565</v>
      </c>
      <c r="G18" s="172"/>
      <c r="H18" s="172"/>
    </row>
    <row r="19" spans="2:6" ht="15" customHeight="1">
      <c r="B19" s="214" t="s">
        <v>12</v>
      </c>
      <c r="C19" s="56" t="s">
        <v>63</v>
      </c>
      <c r="D19" s="116">
        <v>1068.823020858604</v>
      </c>
      <c r="E19" s="120">
        <v>7654.931109222411</v>
      </c>
      <c r="F19" s="125">
        <v>7.162019305191492</v>
      </c>
    </row>
    <row r="20" spans="2:6" ht="15" customHeight="1">
      <c r="B20" s="215"/>
      <c r="C20" s="48" t="s">
        <v>65</v>
      </c>
      <c r="D20" s="117">
        <v>174.35235944519593</v>
      </c>
      <c r="E20" s="121">
        <v>1190.8218128932829</v>
      </c>
      <c r="F20" s="126">
        <v>6.829972457399369</v>
      </c>
    </row>
    <row r="21" spans="2:6" ht="15" customHeight="1">
      <c r="B21" s="82"/>
      <c r="C21" s="48" t="s">
        <v>81</v>
      </c>
      <c r="D21" s="118">
        <v>139.2701185199651</v>
      </c>
      <c r="E21" s="122">
        <v>1025.4688904116792</v>
      </c>
      <c r="F21" s="127">
        <v>7.363165202337878</v>
      </c>
    </row>
    <row r="22" spans="2:8" ht="15" customHeight="1">
      <c r="B22" s="64"/>
      <c r="C22" s="58" t="s">
        <v>30</v>
      </c>
      <c r="D22" s="160" t="s">
        <v>69</v>
      </c>
      <c r="E22" s="196" t="s">
        <v>69</v>
      </c>
      <c r="F22" s="173" t="s">
        <v>69</v>
      </c>
      <c r="G22" s="172"/>
      <c r="H22" s="172"/>
    </row>
    <row r="23" spans="2:6" ht="15" customHeight="1">
      <c r="B23" s="29" t="s">
        <v>13</v>
      </c>
      <c r="C23" s="22" t="s">
        <v>35</v>
      </c>
      <c r="D23" s="174">
        <v>1285.685728015576</v>
      </c>
      <c r="E23" s="175">
        <v>9004.27123161107</v>
      </c>
      <c r="F23" s="176">
        <v>7.003477627078384</v>
      </c>
    </row>
    <row r="24" spans="2:6" ht="15" customHeight="1">
      <c r="B24" s="6" t="s">
        <v>14</v>
      </c>
      <c r="C24" s="48" t="s">
        <v>36</v>
      </c>
      <c r="D24" s="117" t="s">
        <v>69</v>
      </c>
      <c r="E24" s="121" t="s">
        <v>69</v>
      </c>
      <c r="F24" s="126" t="s">
        <v>69</v>
      </c>
    </row>
    <row r="25" spans="2:6" ht="29.25" customHeight="1">
      <c r="B25" s="5"/>
      <c r="C25" s="48" t="s">
        <v>67</v>
      </c>
      <c r="D25" s="117" t="s">
        <v>69</v>
      </c>
      <c r="E25" s="121" t="s">
        <v>69</v>
      </c>
      <c r="F25" s="126" t="s">
        <v>69</v>
      </c>
    </row>
    <row r="26" spans="2:6" ht="15" customHeight="1">
      <c r="B26" s="5"/>
      <c r="C26" s="22" t="s">
        <v>30</v>
      </c>
      <c r="D26" s="118" t="s">
        <v>69</v>
      </c>
      <c r="E26" s="122" t="s">
        <v>69</v>
      </c>
      <c r="F26" s="127" t="s">
        <v>69</v>
      </c>
    </row>
    <row r="27" spans="2:6" ht="15" customHeight="1">
      <c r="B27" s="55" t="s">
        <v>15</v>
      </c>
      <c r="C27" s="56" t="s">
        <v>37</v>
      </c>
      <c r="D27" s="116">
        <v>1070.3874431407999</v>
      </c>
      <c r="E27" s="120">
        <v>5413.977241213729</v>
      </c>
      <c r="F27" s="125">
        <v>5.0579603450201995</v>
      </c>
    </row>
    <row r="28" spans="2:6" ht="15" customHeight="1">
      <c r="B28" s="6" t="s">
        <v>16</v>
      </c>
      <c r="C28" s="48" t="s">
        <v>38</v>
      </c>
      <c r="D28" s="117">
        <v>205.5919970877517</v>
      </c>
      <c r="E28" s="121">
        <v>2176.0035798999315</v>
      </c>
      <c r="F28" s="126">
        <v>10.584086981611254</v>
      </c>
    </row>
    <row r="29" spans="2:6" ht="15" customHeight="1" thickBot="1">
      <c r="B29" s="7"/>
      <c r="C29" s="23" t="s">
        <v>39</v>
      </c>
      <c r="D29" s="119">
        <v>112.7789956259304</v>
      </c>
      <c r="E29" s="123">
        <v>2309.3081344004504</v>
      </c>
      <c r="F29" s="129">
        <v>20.476402734247166</v>
      </c>
    </row>
    <row r="30" ht="12.75">
      <c r="B30" s="177" t="s">
        <v>99</v>
      </c>
    </row>
    <row r="31" ht="12.75" customHeight="1">
      <c r="B31" s="178" t="s">
        <v>103</v>
      </c>
    </row>
    <row r="32" ht="19.5" customHeight="1">
      <c r="B32" s="180" t="s">
        <v>24</v>
      </c>
    </row>
    <row r="34" ht="12.75">
      <c r="E34" s="79"/>
    </row>
  </sheetData>
  <mergeCells count="3">
    <mergeCell ref="B6:C6"/>
    <mergeCell ref="B19:B20"/>
    <mergeCell ref="B4:C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2"/>
  <sheetViews>
    <sheetView showGridLines="0" workbookViewId="0" topLeftCell="A1">
      <selection activeCell="C9" sqref="C9"/>
    </sheetView>
  </sheetViews>
  <sheetFormatPr defaultColWidth="9.00390625" defaultRowHeight="12.75"/>
  <cols>
    <col min="1" max="1" width="3.00390625" style="1" customWidth="1"/>
    <col min="2" max="2" width="27.375" style="1" customWidth="1"/>
    <col min="3" max="3" width="65.875" style="1" customWidth="1"/>
    <col min="4" max="4" width="20.00390625" style="1" customWidth="1"/>
    <col min="5" max="5" width="16.375" style="1" customWidth="1"/>
    <col min="6" max="6" width="24.375" style="1" customWidth="1"/>
    <col min="7" max="16384" width="9.125" style="1" customWidth="1"/>
  </cols>
  <sheetData>
    <row r="2" ht="18" customHeight="1">
      <c r="B2" s="2" t="s">
        <v>82</v>
      </c>
    </row>
    <row r="3" ht="18" customHeight="1" thickBot="1">
      <c r="B3" s="3" t="s">
        <v>94</v>
      </c>
    </row>
    <row r="4" spans="2:7" ht="30" customHeight="1">
      <c r="B4" s="216"/>
      <c r="C4" s="217"/>
      <c r="D4" s="102" t="s">
        <v>0</v>
      </c>
      <c r="E4" s="169" t="s">
        <v>74</v>
      </c>
      <c r="F4" s="168" t="s">
        <v>75</v>
      </c>
      <c r="G4" s="20"/>
    </row>
    <row r="5" spans="2:7" ht="35.25" customHeight="1" thickBot="1">
      <c r="B5" s="80"/>
      <c r="C5" s="81"/>
      <c r="D5" s="135" t="s">
        <v>76</v>
      </c>
      <c r="E5" s="170" t="s">
        <v>78</v>
      </c>
      <c r="F5" s="171" t="s">
        <v>79</v>
      </c>
      <c r="G5" s="54"/>
    </row>
    <row r="6" spans="2:6" ht="20.25" customHeight="1">
      <c r="B6" s="212" t="s">
        <v>77</v>
      </c>
      <c r="C6" s="213"/>
      <c r="D6" s="141">
        <v>856.10805723464</v>
      </c>
      <c r="E6" s="142">
        <v>6559.759319502606</v>
      </c>
      <c r="F6" s="143">
        <v>7.6623029815787875</v>
      </c>
    </row>
    <row r="7" spans="2:6" ht="19.5" customHeight="1">
      <c r="B7" s="59" t="s">
        <v>17</v>
      </c>
      <c r="C7" s="60"/>
      <c r="D7" s="83"/>
      <c r="E7" s="83"/>
      <c r="F7" s="84"/>
    </row>
    <row r="8" spans="2:6" ht="15" customHeight="1">
      <c r="B8" s="29" t="s">
        <v>6</v>
      </c>
      <c r="C8" s="56" t="s">
        <v>25</v>
      </c>
      <c r="D8" s="147">
        <v>434.4147727990822</v>
      </c>
      <c r="E8" s="111">
        <v>3316.459074263573</v>
      </c>
      <c r="F8" s="138">
        <v>7.634314673266055</v>
      </c>
    </row>
    <row r="9" spans="2:6" ht="15" customHeight="1">
      <c r="B9" s="6" t="s">
        <v>7</v>
      </c>
      <c r="C9" s="48" t="s">
        <v>26</v>
      </c>
      <c r="D9" s="148">
        <v>421.6932844355578</v>
      </c>
      <c r="E9" s="112">
        <v>3243.3002452390333</v>
      </c>
      <c r="F9" s="134">
        <v>7.691135630912963</v>
      </c>
    </row>
    <row r="10" spans="2:6" ht="15" customHeight="1">
      <c r="B10" s="55" t="s">
        <v>8</v>
      </c>
      <c r="C10" s="56" t="s">
        <v>27</v>
      </c>
      <c r="D10" s="147">
        <v>688.603990201579</v>
      </c>
      <c r="E10" s="111">
        <v>5126.353174300802</v>
      </c>
      <c r="F10" s="138">
        <v>7.444559205647552</v>
      </c>
    </row>
    <row r="11" spans="2:6" ht="15" customHeight="1">
      <c r="B11" s="6" t="s">
        <v>9</v>
      </c>
      <c r="C11" s="48" t="s">
        <v>28</v>
      </c>
      <c r="D11" s="148">
        <v>101.11083665378979</v>
      </c>
      <c r="E11" s="112">
        <v>967.2987570884899</v>
      </c>
      <c r="F11" s="134">
        <v>9.566716972193445</v>
      </c>
    </row>
    <row r="12" spans="2:7" ht="15" customHeight="1">
      <c r="B12" s="57"/>
      <c r="C12" s="58" t="s">
        <v>83</v>
      </c>
      <c r="D12" s="149">
        <f>D6-D10-D11</f>
        <v>66.39323037927122</v>
      </c>
      <c r="E12" s="196">
        <f>E6-E10-E11</f>
        <v>466.1073881133142</v>
      </c>
      <c r="F12" s="139">
        <v>7.0204053252218115</v>
      </c>
      <c r="G12" s="172"/>
    </row>
    <row r="13" spans="2:7" ht="15" customHeight="1">
      <c r="B13" s="29" t="s">
        <v>10</v>
      </c>
      <c r="C13" s="22" t="s">
        <v>31</v>
      </c>
      <c r="D13" s="146">
        <v>551.5245985796985</v>
      </c>
      <c r="E13" s="113">
        <v>3989.638188409737</v>
      </c>
      <c r="F13" s="137">
        <v>7.233835442125273</v>
      </c>
      <c r="G13" s="79"/>
    </row>
    <row r="14" spans="2:6" ht="15" customHeight="1">
      <c r="B14" s="6" t="s">
        <v>11</v>
      </c>
      <c r="C14" s="48" t="s">
        <v>64</v>
      </c>
      <c r="D14" s="148">
        <v>57.5111838621546</v>
      </c>
      <c r="E14" s="112">
        <v>498.32887934304296</v>
      </c>
      <c r="F14" s="134">
        <v>8.664903865263147</v>
      </c>
    </row>
    <row r="15" spans="2:6" ht="15" customHeight="1">
      <c r="B15" s="5"/>
      <c r="C15" s="48" t="s">
        <v>84</v>
      </c>
      <c r="D15" s="148">
        <v>105.39846444334549</v>
      </c>
      <c r="E15" s="112">
        <v>1006.489392817966</v>
      </c>
      <c r="F15" s="134">
        <v>9.54937434936712</v>
      </c>
    </row>
    <row r="16" spans="2:6" ht="15" customHeight="1">
      <c r="B16" s="5"/>
      <c r="C16" s="22" t="s">
        <v>72</v>
      </c>
      <c r="D16" s="146">
        <v>141.6738103494411</v>
      </c>
      <c r="E16" s="113">
        <v>145.25904092404315</v>
      </c>
      <c r="F16" s="137">
        <v>1.0253062338463192</v>
      </c>
    </row>
    <row r="17" spans="2:6" ht="15" customHeight="1">
      <c r="B17" s="214" t="s">
        <v>12</v>
      </c>
      <c r="C17" s="56" t="s">
        <v>63</v>
      </c>
      <c r="D17" s="147">
        <v>284.82712807343324</v>
      </c>
      <c r="E17" s="111">
        <v>2092.922082673646</v>
      </c>
      <c r="F17" s="138">
        <v>7.348043344151036</v>
      </c>
    </row>
    <row r="18" spans="2:6" ht="15" customHeight="1">
      <c r="B18" s="215"/>
      <c r="C18" s="48" t="s">
        <v>65</v>
      </c>
      <c r="D18" s="148">
        <v>175.47577794747448</v>
      </c>
      <c r="E18" s="112">
        <v>1161.7943139308152</v>
      </c>
      <c r="F18" s="134">
        <v>6.620824409614969</v>
      </c>
    </row>
    <row r="19" spans="2:6" ht="15" customHeight="1">
      <c r="B19" s="82"/>
      <c r="C19" s="48" t="s">
        <v>85</v>
      </c>
      <c r="D19" s="148">
        <v>365.79644471830784</v>
      </c>
      <c r="E19" s="112">
        <v>3084.020705333822</v>
      </c>
      <c r="F19" s="134">
        <v>8.430975067865303</v>
      </c>
    </row>
    <row r="20" spans="2:7" ht="15" customHeight="1">
      <c r="B20" s="64"/>
      <c r="C20" s="58" t="s">
        <v>30</v>
      </c>
      <c r="D20" s="149" t="s">
        <v>69</v>
      </c>
      <c r="E20" s="114" t="s">
        <v>69</v>
      </c>
      <c r="F20" s="139" t="s">
        <v>69</v>
      </c>
      <c r="G20" s="172"/>
    </row>
    <row r="21" spans="2:6" ht="15" customHeight="1">
      <c r="B21" s="29" t="s">
        <v>13</v>
      </c>
      <c r="C21" s="22" t="s">
        <v>35</v>
      </c>
      <c r="D21" s="146">
        <v>367.28574364022097</v>
      </c>
      <c r="E21" s="113">
        <v>2858.4062313455534</v>
      </c>
      <c r="F21" s="137">
        <v>7.7825134267817875</v>
      </c>
    </row>
    <row r="22" spans="2:6" ht="15" customHeight="1">
      <c r="B22" s="6" t="s">
        <v>14</v>
      </c>
      <c r="C22" s="48" t="s">
        <v>36</v>
      </c>
      <c r="D22" s="148">
        <v>429.2518085631544</v>
      </c>
      <c r="E22" s="112">
        <v>3240.2307549763595</v>
      </c>
      <c r="F22" s="134">
        <v>7.548554695255606</v>
      </c>
    </row>
    <row r="23" spans="2:6" ht="27" customHeight="1">
      <c r="B23" s="5"/>
      <c r="C23" s="48" t="s">
        <v>67</v>
      </c>
      <c r="D23" s="148" t="s">
        <v>69</v>
      </c>
      <c r="E23" s="112" t="s">
        <v>69</v>
      </c>
      <c r="F23" s="134" t="s">
        <v>69</v>
      </c>
    </row>
    <row r="24" spans="2:6" ht="15" customHeight="1">
      <c r="B24" s="5"/>
      <c r="C24" s="22" t="s">
        <v>30</v>
      </c>
      <c r="D24" s="146" t="s">
        <v>69</v>
      </c>
      <c r="E24" s="113" t="s">
        <v>69</v>
      </c>
      <c r="F24" s="137" t="s">
        <v>69</v>
      </c>
    </row>
    <row r="25" spans="2:6" ht="15" customHeight="1">
      <c r="B25" s="55" t="s">
        <v>15</v>
      </c>
      <c r="C25" s="56" t="s">
        <v>37</v>
      </c>
      <c r="D25" s="147">
        <v>565.1317245557583</v>
      </c>
      <c r="E25" s="111">
        <v>3281.253779322428</v>
      </c>
      <c r="F25" s="138">
        <v>5.806175156600477</v>
      </c>
    </row>
    <row r="26" spans="2:6" ht="15" customHeight="1">
      <c r="B26" s="6" t="s">
        <v>16</v>
      </c>
      <c r="C26" s="48" t="s">
        <v>38</v>
      </c>
      <c r="D26" s="148">
        <v>265.94668288843707</v>
      </c>
      <c r="E26" s="112">
        <v>2704.0173756464033</v>
      </c>
      <c r="F26" s="134">
        <v>10.167516835623482</v>
      </c>
    </row>
    <row r="27" spans="2:6" ht="15" customHeight="1" thickBot="1">
      <c r="B27" s="7"/>
      <c r="C27" s="23" t="s">
        <v>39</v>
      </c>
      <c r="D27" s="150" t="s">
        <v>69</v>
      </c>
      <c r="E27" s="115" t="s">
        <v>69</v>
      </c>
      <c r="F27" s="140" t="s">
        <v>69</v>
      </c>
    </row>
    <row r="28" ht="12.75">
      <c r="B28" s="177" t="s">
        <v>99</v>
      </c>
    </row>
    <row r="29" ht="12.75">
      <c r="B29" s="178" t="s">
        <v>103</v>
      </c>
    </row>
    <row r="30" ht="12.75">
      <c r="B30" s="180" t="s">
        <v>24</v>
      </c>
    </row>
    <row r="32" ht="12.75">
      <c r="E32" s="79"/>
    </row>
  </sheetData>
  <mergeCells count="3">
    <mergeCell ref="B6:C6"/>
    <mergeCell ref="B17:B18"/>
    <mergeCell ref="B4:C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showGridLines="0" workbookViewId="0" topLeftCell="A1">
      <selection activeCell="C32" sqref="C32"/>
    </sheetView>
  </sheetViews>
  <sheetFormatPr defaultColWidth="9.00390625" defaultRowHeight="12.75"/>
  <cols>
    <col min="1" max="1" width="3.625" style="1" customWidth="1"/>
    <col min="2" max="2" width="25.375" style="1" customWidth="1"/>
    <col min="3" max="3" width="63.625" style="1" customWidth="1"/>
    <col min="4" max="4" width="15.375" style="1" customWidth="1"/>
    <col min="5" max="5" width="15.25390625" style="1" customWidth="1"/>
    <col min="6" max="6" width="24.125" style="1" customWidth="1"/>
    <col min="7" max="16384" width="9.125" style="1" customWidth="1"/>
  </cols>
  <sheetData>
    <row r="2" ht="18" customHeight="1">
      <c r="B2" s="2" t="s">
        <v>86</v>
      </c>
    </row>
    <row r="3" ht="18" customHeight="1" thickBot="1">
      <c r="B3" s="3" t="s">
        <v>95</v>
      </c>
    </row>
    <row r="4" spans="2:7" ht="31.5" customHeight="1">
      <c r="B4" s="216"/>
      <c r="C4" s="217"/>
      <c r="D4" s="102" t="s">
        <v>0</v>
      </c>
      <c r="E4" s="169" t="s">
        <v>74</v>
      </c>
      <c r="F4" s="168" t="s">
        <v>75</v>
      </c>
      <c r="G4" s="20"/>
    </row>
    <row r="5" spans="2:7" ht="32.25" customHeight="1" thickBot="1">
      <c r="B5" s="218"/>
      <c r="C5" s="219"/>
      <c r="D5" s="103" t="s">
        <v>76</v>
      </c>
      <c r="E5" s="170" t="s">
        <v>78</v>
      </c>
      <c r="F5" s="171" t="s">
        <v>79</v>
      </c>
      <c r="G5" s="54"/>
    </row>
    <row r="6" spans="2:6" ht="22.5" customHeight="1">
      <c r="B6" s="212" t="s">
        <v>77</v>
      </c>
      <c r="C6" s="213"/>
      <c r="D6" s="141">
        <v>7049.802274605949</v>
      </c>
      <c r="E6" s="142">
        <v>13516.394739542451</v>
      </c>
      <c r="F6" s="158">
        <v>1.9172728841246764</v>
      </c>
    </row>
    <row r="7" spans="2:6" ht="18" customHeight="1">
      <c r="B7" s="59" t="s">
        <v>17</v>
      </c>
      <c r="C7" s="60"/>
      <c r="D7" s="62"/>
      <c r="E7" s="62"/>
      <c r="F7" s="63"/>
    </row>
    <row r="8" spans="2:6" ht="15" customHeight="1">
      <c r="B8" s="29" t="s">
        <v>6</v>
      </c>
      <c r="C8" s="22" t="s">
        <v>25</v>
      </c>
      <c r="D8" s="146">
        <v>3468.7928422738228</v>
      </c>
      <c r="E8" s="130">
        <v>6611.693672944475</v>
      </c>
      <c r="F8" s="152">
        <v>1.9060503101737418</v>
      </c>
    </row>
    <row r="9" spans="2:6" ht="15" customHeight="1">
      <c r="B9" s="6" t="s">
        <v>7</v>
      </c>
      <c r="C9" s="106" t="s">
        <v>26</v>
      </c>
      <c r="D9" s="160">
        <v>3581.0094323321255</v>
      </c>
      <c r="E9" s="151">
        <v>6904.701066597975</v>
      </c>
      <c r="F9" s="153">
        <v>1.9281437809844868</v>
      </c>
    </row>
    <row r="10" spans="2:6" ht="15" customHeight="1">
      <c r="B10" s="55" t="s">
        <v>8</v>
      </c>
      <c r="C10" s="56" t="s">
        <v>27</v>
      </c>
      <c r="D10" s="147">
        <v>3881.133203424009</v>
      </c>
      <c r="E10" s="131">
        <v>7799.78781468515</v>
      </c>
      <c r="F10" s="152">
        <v>2.0096676423793003</v>
      </c>
    </row>
    <row r="11" spans="2:6" ht="15" customHeight="1">
      <c r="B11" s="6" t="s">
        <v>9</v>
      </c>
      <c r="C11" s="48" t="s">
        <v>28</v>
      </c>
      <c r="D11" s="148">
        <v>3023.90789474557</v>
      </c>
      <c r="E11" s="136">
        <v>5437.328761471722</v>
      </c>
      <c r="F11" s="154">
        <v>1.798113219956131</v>
      </c>
    </row>
    <row r="12" spans="2:6" ht="15" customHeight="1">
      <c r="B12" s="5"/>
      <c r="C12" s="48" t="s">
        <v>29</v>
      </c>
      <c r="D12" s="148" t="s">
        <v>69</v>
      </c>
      <c r="E12" s="136" t="s">
        <v>69</v>
      </c>
      <c r="F12" s="154" t="s">
        <v>69</v>
      </c>
    </row>
    <row r="13" spans="2:6" ht="15" customHeight="1">
      <c r="B13" s="57"/>
      <c r="C13" s="58" t="s">
        <v>30</v>
      </c>
      <c r="D13" s="149">
        <v>128.2769305733189</v>
      </c>
      <c r="E13" s="132">
        <v>238.36160425374592</v>
      </c>
      <c r="F13" s="155">
        <v>1.8581798238265936</v>
      </c>
    </row>
    <row r="14" spans="2:6" ht="15" customHeight="1">
      <c r="B14" s="29" t="s">
        <v>10</v>
      </c>
      <c r="C14" s="22" t="s">
        <v>31</v>
      </c>
      <c r="D14" s="146">
        <v>346.3584713590136</v>
      </c>
      <c r="E14" s="130">
        <v>727.1588430990186</v>
      </c>
      <c r="F14" s="156">
        <v>2.0994400403889384</v>
      </c>
    </row>
    <row r="15" spans="2:6" ht="15" customHeight="1">
      <c r="B15" s="6" t="s">
        <v>11</v>
      </c>
      <c r="C15" s="48" t="s">
        <v>32</v>
      </c>
      <c r="D15" s="148">
        <v>155.71370196316485</v>
      </c>
      <c r="E15" s="136">
        <v>305.95788686754554</v>
      </c>
      <c r="F15" s="154">
        <v>1.9648745294098908</v>
      </c>
    </row>
    <row r="16" spans="2:6" ht="15" customHeight="1">
      <c r="B16" s="5"/>
      <c r="C16" s="48" t="s">
        <v>33</v>
      </c>
      <c r="D16" s="148">
        <v>3034.149985014442</v>
      </c>
      <c r="E16" s="136">
        <v>6083.405884570948</v>
      </c>
      <c r="F16" s="154">
        <v>2.0049786314508746</v>
      </c>
    </row>
    <row r="17" spans="2:6" ht="15" customHeight="1">
      <c r="B17" s="5"/>
      <c r="C17" s="48" t="s">
        <v>34</v>
      </c>
      <c r="D17" s="148">
        <v>3305.340368845625</v>
      </c>
      <c r="E17" s="136">
        <v>5977.3759933182655</v>
      </c>
      <c r="F17" s="154">
        <v>1.8083995372028316</v>
      </c>
    </row>
    <row r="18" spans="2:6" ht="15" customHeight="1">
      <c r="B18" s="5"/>
      <c r="C18" s="22" t="s">
        <v>87</v>
      </c>
      <c r="D18" s="146">
        <v>208.2397474236967</v>
      </c>
      <c r="E18" s="130">
        <v>422.4961316866666</v>
      </c>
      <c r="F18" s="156">
        <v>2.02889283584767</v>
      </c>
    </row>
    <row r="19" spans="2:6" ht="15" customHeight="1">
      <c r="B19" s="214" t="s">
        <v>12</v>
      </c>
      <c r="C19" s="56" t="s">
        <v>63</v>
      </c>
      <c r="D19" s="147">
        <v>5968.3414244699525</v>
      </c>
      <c r="E19" s="131">
        <v>11476.24992031636</v>
      </c>
      <c r="F19" s="152">
        <v>1.9228541238046823</v>
      </c>
    </row>
    <row r="20" spans="2:6" ht="15" customHeight="1">
      <c r="B20" s="215"/>
      <c r="C20" s="48" t="s">
        <v>65</v>
      </c>
      <c r="D20" s="148">
        <v>586.0622389896287</v>
      </c>
      <c r="E20" s="136">
        <v>1111.0032665343342</v>
      </c>
      <c r="F20" s="154">
        <v>1.8957086681607467</v>
      </c>
    </row>
    <row r="21" spans="2:6" ht="15" customHeight="1">
      <c r="B21" s="4"/>
      <c r="C21" s="48" t="s">
        <v>66</v>
      </c>
      <c r="D21" s="148">
        <v>483.03096353587955</v>
      </c>
      <c r="E21" s="136">
        <v>908.4609111845514</v>
      </c>
      <c r="F21" s="154">
        <v>1.880750882996077</v>
      </c>
    </row>
    <row r="22" spans="2:6" ht="15" customHeight="1">
      <c r="B22" s="64"/>
      <c r="C22" s="58" t="s">
        <v>30</v>
      </c>
      <c r="D22" s="149" t="s">
        <v>69</v>
      </c>
      <c r="E22" s="132" t="s">
        <v>69</v>
      </c>
      <c r="F22" s="155" t="s">
        <v>69</v>
      </c>
    </row>
    <row r="23" spans="2:6" ht="15" customHeight="1">
      <c r="B23" s="29" t="s">
        <v>13</v>
      </c>
      <c r="C23" s="22" t="s">
        <v>35</v>
      </c>
      <c r="D23" s="146">
        <v>6972.942950246411</v>
      </c>
      <c r="E23" s="130">
        <v>13374.65921567425</v>
      </c>
      <c r="F23" s="156">
        <v>1.9180795413221636</v>
      </c>
    </row>
    <row r="24" spans="2:6" ht="15" customHeight="1">
      <c r="B24" s="6" t="s">
        <v>14</v>
      </c>
      <c r="C24" s="48" t="s">
        <v>36</v>
      </c>
      <c r="D24" s="148" t="s">
        <v>69</v>
      </c>
      <c r="E24" s="136" t="s">
        <v>69</v>
      </c>
      <c r="F24" s="154" t="s">
        <v>69</v>
      </c>
    </row>
    <row r="25" spans="2:6" ht="27.75" customHeight="1">
      <c r="B25" s="5"/>
      <c r="C25" s="48" t="s">
        <v>68</v>
      </c>
      <c r="D25" s="148" t="s">
        <v>69</v>
      </c>
      <c r="E25" s="136" t="s">
        <v>69</v>
      </c>
      <c r="F25" s="154" t="s">
        <v>69</v>
      </c>
    </row>
    <row r="26" spans="2:6" ht="15" customHeight="1" thickBot="1">
      <c r="B26" s="7"/>
      <c r="C26" s="23" t="s">
        <v>30</v>
      </c>
      <c r="D26" s="150">
        <v>54.720753603093726</v>
      </c>
      <c r="E26" s="133">
        <v>95.53167070078247</v>
      </c>
      <c r="F26" s="157">
        <v>1.74580327225942</v>
      </c>
    </row>
    <row r="27" ht="12.75">
      <c r="B27" s="177" t="s">
        <v>99</v>
      </c>
    </row>
    <row r="28" ht="12.75">
      <c r="B28" s="178" t="s">
        <v>103</v>
      </c>
    </row>
    <row r="29" ht="12.75">
      <c r="B29" s="180" t="s">
        <v>24</v>
      </c>
    </row>
  </sheetData>
  <mergeCells count="4">
    <mergeCell ref="B19:B20"/>
    <mergeCell ref="B4:C4"/>
    <mergeCell ref="B5:C5"/>
    <mergeCell ref="B6:C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showGridLines="0" workbookViewId="0" topLeftCell="A1">
      <selection activeCell="C30" sqref="C30"/>
    </sheetView>
  </sheetViews>
  <sheetFormatPr defaultColWidth="9.00390625" defaultRowHeight="12.75"/>
  <cols>
    <col min="1" max="1" width="3.625" style="1" customWidth="1"/>
    <col min="2" max="2" width="25.375" style="1" customWidth="1"/>
    <col min="3" max="3" width="63.625" style="1" customWidth="1"/>
    <col min="4" max="4" width="15.375" style="1" customWidth="1"/>
    <col min="5" max="5" width="15.25390625" style="1" customWidth="1"/>
    <col min="6" max="6" width="24.125" style="1" customWidth="1"/>
    <col min="7" max="16384" width="9.125" style="1" customWidth="1"/>
  </cols>
  <sheetData>
    <row r="2" ht="18" customHeight="1">
      <c r="B2" s="2" t="s">
        <v>88</v>
      </c>
    </row>
    <row r="3" ht="18" customHeight="1" thickBot="1">
      <c r="B3" s="3" t="s">
        <v>96</v>
      </c>
    </row>
    <row r="4" spans="2:7" ht="31.5" customHeight="1">
      <c r="B4" s="216"/>
      <c r="C4" s="217"/>
      <c r="D4" s="102" t="s">
        <v>0</v>
      </c>
      <c r="E4" s="169" t="s">
        <v>74</v>
      </c>
      <c r="F4" s="168" t="s">
        <v>75</v>
      </c>
      <c r="G4" s="20"/>
    </row>
    <row r="5" spans="2:7" ht="32.25" customHeight="1" thickBot="1">
      <c r="B5" s="218"/>
      <c r="C5" s="219"/>
      <c r="D5" s="103" t="s">
        <v>76</v>
      </c>
      <c r="E5" s="170" t="s">
        <v>78</v>
      </c>
      <c r="F5" s="171" t="s">
        <v>79</v>
      </c>
      <c r="G5" s="54"/>
    </row>
    <row r="6" spans="2:6" ht="26.25" customHeight="1">
      <c r="B6" s="212" t="s">
        <v>77</v>
      </c>
      <c r="C6" s="213"/>
      <c r="D6" s="141">
        <v>299.0826592465903</v>
      </c>
      <c r="E6" s="159">
        <v>684.8176650234097</v>
      </c>
      <c r="F6" s="162">
        <v>2.2897270833037005</v>
      </c>
    </row>
    <row r="7" spans="2:6" ht="20.25" customHeight="1">
      <c r="B7" s="59" t="s">
        <v>17</v>
      </c>
      <c r="C7" s="60"/>
      <c r="D7" s="83"/>
      <c r="E7" s="83"/>
      <c r="F7" s="108"/>
    </row>
    <row r="8" spans="2:6" ht="15" customHeight="1">
      <c r="B8" s="29" t="s">
        <v>6</v>
      </c>
      <c r="C8" s="22" t="s">
        <v>25</v>
      </c>
      <c r="D8" s="146">
        <v>167.08909421969378</v>
      </c>
      <c r="E8" s="130">
        <v>373.81319469109974</v>
      </c>
      <c r="F8" s="156">
        <v>2.237208816271389</v>
      </c>
    </row>
    <row r="9" spans="2:6" ht="15" customHeight="1">
      <c r="B9" s="6" t="s">
        <v>7</v>
      </c>
      <c r="C9" s="106" t="s">
        <v>26</v>
      </c>
      <c r="D9" s="160">
        <v>131.99356502689656</v>
      </c>
      <c r="E9" s="151">
        <v>311.00447033231</v>
      </c>
      <c r="F9" s="153">
        <v>2.35620933693954</v>
      </c>
    </row>
    <row r="10" spans="2:6" ht="15" customHeight="1">
      <c r="B10" s="55" t="s">
        <v>8</v>
      </c>
      <c r="C10" s="56" t="s">
        <v>27</v>
      </c>
      <c r="D10" s="147">
        <v>220.4939603954307</v>
      </c>
      <c r="E10" s="131">
        <v>488.01537644378794</v>
      </c>
      <c r="F10" s="152">
        <v>2.213282284778178</v>
      </c>
    </row>
    <row r="11" spans="2:6" ht="15" customHeight="1">
      <c r="B11" s="6" t="s">
        <v>9</v>
      </c>
      <c r="C11" s="48" t="s">
        <v>28</v>
      </c>
      <c r="D11" s="148">
        <v>71.21222307489694</v>
      </c>
      <c r="E11" s="136">
        <v>176.87194922308902</v>
      </c>
      <c r="F11" s="154">
        <v>2.4837302022865546</v>
      </c>
    </row>
    <row r="12" spans="2:6" ht="15" customHeight="1">
      <c r="B12" s="57"/>
      <c r="C12" s="58" t="s">
        <v>89</v>
      </c>
      <c r="D12" s="149" t="s">
        <v>69</v>
      </c>
      <c r="E12" s="132" t="s">
        <v>69</v>
      </c>
      <c r="F12" s="155" t="s">
        <v>69</v>
      </c>
    </row>
    <row r="13" spans="2:6" ht="15" customHeight="1">
      <c r="B13" s="29" t="s">
        <v>10</v>
      </c>
      <c r="C13" s="22" t="s">
        <v>31</v>
      </c>
      <c r="D13" s="146">
        <v>148.29099922509545</v>
      </c>
      <c r="E13" s="130">
        <v>332.3614838982258</v>
      </c>
      <c r="F13" s="156">
        <v>2.241278874881166</v>
      </c>
    </row>
    <row r="14" spans="2:6" ht="15" customHeight="1">
      <c r="B14" s="6" t="s">
        <v>11</v>
      </c>
      <c r="C14" s="48" t="s">
        <v>32</v>
      </c>
      <c r="D14" s="148" t="s">
        <v>69</v>
      </c>
      <c r="E14" s="136" t="s">
        <v>69</v>
      </c>
      <c r="F14" s="154" t="s">
        <v>69</v>
      </c>
    </row>
    <row r="15" spans="2:6" ht="15" customHeight="1">
      <c r="B15" s="5"/>
      <c r="C15" s="48" t="s">
        <v>34</v>
      </c>
      <c r="D15" s="148">
        <v>76.68347149376332</v>
      </c>
      <c r="E15" s="136">
        <v>190.1590886675013</v>
      </c>
      <c r="F15" s="154">
        <v>2.479792385024809</v>
      </c>
    </row>
    <row r="16" spans="2:6" ht="15" customHeight="1">
      <c r="B16" s="5"/>
      <c r="C16" s="22" t="s">
        <v>87</v>
      </c>
      <c r="D16" s="146" t="s">
        <v>69</v>
      </c>
      <c r="E16" s="130" t="s">
        <v>69</v>
      </c>
      <c r="F16" s="156" t="s">
        <v>69</v>
      </c>
    </row>
    <row r="17" spans="2:6" ht="15" customHeight="1">
      <c r="B17" s="214" t="s">
        <v>12</v>
      </c>
      <c r="C17" s="56" t="s">
        <v>63</v>
      </c>
      <c r="D17" s="147">
        <v>213.54466550852035</v>
      </c>
      <c r="E17" s="131">
        <v>487.58597955722377</v>
      </c>
      <c r="F17" s="152">
        <v>2.2832974000831188</v>
      </c>
    </row>
    <row r="18" spans="2:6" ht="15" customHeight="1">
      <c r="B18" s="215"/>
      <c r="C18" s="48" t="s">
        <v>65</v>
      </c>
      <c r="D18" s="148">
        <v>67.42022655647745</v>
      </c>
      <c r="E18" s="136">
        <v>156.43371615126395</v>
      </c>
      <c r="F18" s="154">
        <v>2.320278707758725</v>
      </c>
    </row>
    <row r="19" spans="2:6" ht="15" customHeight="1">
      <c r="B19" s="64"/>
      <c r="C19" s="58" t="s">
        <v>30</v>
      </c>
      <c r="D19" s="149" t="s">
        <v>69</v>
      </c>
      <c r="E19" s="132" t="s">
        <v>69</v>
      </c>
      <c r="F19" s="155" t="s">
        <v>69</v>
      </c>
    </row>
    <row r="20" spans="2:6" ht="15" customHeight="1">
      <c r="B20" s="29" t="s">
        <v>13</v>
      </c>
      <c r="C20" s="22" t="s">
        <v>35</v>
      </c>
      <c r="D20" s="146">
        <v>226.30427181658754</v>
      </c>
      <c r="E20" s="130">
        <v>515.9971984361399</v>
      </c>
      <c r="F20" s="156">
        <v>2.2801036599712945</v>
      </c>
    </row>
    <row r="21" spans="2:6" ht="15" customHeight="1">
      <c r="B21" s="6" t="s">
        <v>14</v>
      </c>
      <c r="C21" s="48" t="s">
        <v>36</v>
      </c>
      <c r="D21" s="148">
        <v>57.94311401619893</v>
      </c>
      <c r="E21" s="136">
        <v>128.84015670886205</v>
      </c>
      <c r="F21" s="154">
        <v>2.2235628667255045</v>
      </c>
    </row>
    <row r="22" spans="2:6" ht="29.25" customHeight="1">
      <c r="B22" s="5"/>
      <c r="C22" s="48" t="s">
        <v>68</v>
      </c>
      <c r="D22" s="148" t="s">
        <v>69</v>
      </c>
      <c r="E22" s="136" t="s">
        <v>69</v>
      </c>
      <c r="F22" s="154" t="s">
        <v>69</v>
      </c>
    </row>
    <row r="23" spans="2:6" ht="15" customHeight="1" thickBot="1">
      <c r="B23" s="7"/>
      <c r="C23" s="23" t="s">
        <v>30</v>
      </c>
      <c r="D23" s="150" t="s">
        <v>69</v>
      </c>
      <c r="E23" s="133" t="s">
        <v>69</v>
      </c>
      <c r="F23" s="157" t="s">
        <v>69</v>
      </c>
    </row>
    <row r="24" ht="12.75">
      <c r="B24" s="177" t="s">
        <v>99</v>
      </c>
    </row>
    <row r="25" ht="12.75">
      <c r="B25" s="178" t="s">
        <v>104</v>
      </c>
    </row>
    <row r="26" ht="12.75">
      <c r="B26" s="180" t="s">
        <v>24</v>
      </c>
    </row>
  </sheetData>
  <mergeCells count="4">
    <mergeCell ref="B17:B18"/>
    <mergeCell ref="B4:C4"/>
    <mergeCell ref="B5:C5"/>
    <mergeCell ref="B6:C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1"/>
  <sheetViews>
    <sheetView showGridLines="0" workbookViewId="0" topLeftCell="A1">
      <selection activeCell="F25" sqref="F25"/>
    </sheetView>
  </sheetViews>
  <sheetFormatPr defaultColWidth="9.00390625" defaultRowHeight="12.75"/>
  <cols>
    <col min="1" max="1" width="3.125" style="1" customWidth="1"/>
    <col min="2" max="2" width="25.375" style="1" customWidth="1"/>
    <col min="3" max="3" width="57.25390625" style="1" customWidth="1"/>
    <col min="4" max="4" width="15.75390625" style="1" customWidth="1"/>
    <col min="5" max="5" width="18.125" style="1" customWidth="1"/>
    <col min="6" max="6" width="22.25390625" style="1" customWidth="1"/>
    <col min="7" max="16384" width="9.125" style="1" customWidth="1"/>
  </cols>
  <sheetData>
    <row r="2" ht="18" customHeight="1">
      <c r="B2" s="2" t="s">
        <v>91</v>
      </c>
    </row>
    <row r="3" ht="15.75" customHeight="1" thickBot="1">
      <c r="B3" s="3" t="s">
        <v>108</v>
      </c>
    </row>
    <row r="4" spans="2:7" ht="30.75" customHeight="1">
      <c r="B4" s="216"/>
      <c r="C4" s="221"/>
      <c r="D4" s="102" t="s">
        <v>0</v>
      </c>
      <c r="E4" s="169" t="s">
        <v>74</v>
      </c>
      <c r="F4" s="168" t="s">
        <v>75</v>
      </c>
      <c r="G4" s="20"/>
    </row>
    <row r="5" spans="2:7" ht="32.25" customHeight="1" thickBot="1">
      <c r="B5" s="218"/>
      <c r="C5" s="220"/>
      <c r="D5" s="163" t="s">
        <v>76</v>
      </c>
      <c r="E5" s="170" t="s">
        <v>78</v>
      </c>
      <c r="F5" s="171" t="s">
        <v>79</v>
      </c>
      <c r="G5" s="54"/>
    </row>
    <row r="6" spans="2:6" ht="18" customHeight="1">
      <c r="B6" s="212" t="s">
        <v>77</v>
      </c>
      <c r="C6" s="213"/>
      <c r="D6" s="109">
        <v>331.97275029112876</v>
      </c>
      <c r="E6" s="110">
        <v>555.4424242498001</v>
      </c>
      <c r="F6" s="161">
        <v>1.6731566785608036</v>
      </c>
    </row>
    <row r="7" spans="2:6" ht="18" customHeight="1">
      <c r="B7" s="59" t="s">
        <v>17</v>
      </c>
      <c r="C7" s="60"/>
      <c r="D7" s="105"/>
      <c r="E7" s="61"/>
      <c r="F7" s="63"/>
    </row>
    <row r="8" spans="2:6" ht="18" customHeight="1">
      <c r="B8" s="29" t="s">
        <v>6</v>
      </c>
      <c r="C8" s="22" t="s">
        <v>25</v>
      </c>
      <c r="D8" s="116">
        <v>268.36674606585274</v>
      </c>
      <c r="E8" s="130">
        <v>467.05833568915426</v>
      </c>
      <c r="F8" s="156">
        <v>1.7403733604704732</v>
      </c>
    </row>
    <row r="9" spans="2:7" ht="18" customHeight="1">
      <c r="B9" s="6" t="s">
        <v>7</v>
      </c>
      <c r="C9" s="106" t="s">
        <v>26</v>
      </c>
      <c r="D9" s="160">
        <f>D6-D8</f>
        <v>63.606004225276024</v>
      </c>
      <c r="E9" s="196">
        <f>E6-E8</f>
        <v>88.38408856064581</v>
      </c>
      <c r="F9" s="153">
        <v>1.389555744574242</v>
      </c>
      <c r="G9" s="79"/>
    </row>
    <row r="10" spans="2:7" ht="18" customHeight="1">
      <c r="B10" s="55" t="s">
        <v>10</v>
      </c>
      <c r="C10" s="56" t="s">
        <v>51</v>
      </c>
      <c r="D10" s="116">
        <v>248.9118078629643</v>
      </c>
      <c r="E10" s="131">
        <v>383.9900414453837</v>
      </c>
      <c r="F10" s="152">
        <v>1.542675073320689</v>
      </c>
      <c r="G10" s="79"/>
    </row>
    <row r="11" spans="2:7" ht="18" customHeight="1">
      <c r="B11" s="6" t="s">
        <v>11</v>
      </c>
      <c r="C11" s="106" t="s">
        <v>90</v>
      </c>
      <c r="D11" s="164">
        <v>83.06094242816445</v>
      </c>
      <c r="E11" s="151">
        <f>E6-E10</f>
        <v>171.45238280441635</v>
      </c>
      <c r="F11" s="153">
        <v>2.0641757460517325</v>
      </c>
      <c r="G11" s="79"/>
    </row>
    <row r="12" spans="2:6" ht="18" customHeight="1">
      <c r="B12" s="55" t="s">
        <v>50</v>
      </c>
      <c r="C12" s="56" t="s">
        <v>52</v>
      </c>
      <c r="D12" s="174">
        <v>315.67562316706955</v>
      </c>
      <c r="E12" s="222">
        <v>479.38631079364325</v>
      </c>
      <c r="F12" s="223">
        <v>1.5186041480939145</v>
      </c>
    </row>
    <row r="13" spans="2:6" ht="18" customHeight="1" thickBot="1">
      <c r="B13" s="28" t="s">
        <v>98</v>
      </c>
      <c r="C13" s="107" t="s">
        <v>109</v>
      </c>
      <c r="D13" s="119" t="s">
        <v>69</v>
      </c>
      <c r="E13" s="133" t="s">
        <v>69</v>
      </c>
      <c r="F13" s="157" t="s">
        <v>69</v>
      </c>
    </row>
    <row r="14" ht="12.75">
      <c r="B14" s="177" t="s">
        <v>99</v>
      </c>
    </row>
    <row r="15" ht="12.75">
      <c r="B15" s="179" t="s">
        <v>105</v>
      </c>
    </row>
    <row r="16" ht="12.75">
      <c r="B16" s="21"/>
    </row>
    <row r="18" ht="15.75">
      <c r="B18" s="2" t="s">
        <v>92</v>
      </c>
    </row>
    <row r="19" ht="18" thickBot="1">
      <c r="B19" s="3" t="s">
        <v>107</v>
      </c>
    </row>
    <row r="20" spans="2:6" ht="30" customHeight="1">
      <c r="B20" s="216"/>
      <c r="C20" s="221"/>
      <c r="D20" s="102" t="s">
        <v>0</v>
      </c>
      <c r="E20" s="169" t="s">
        <v>74</v>
      </c>
      <c r="F20" s="168" t="s">
        <v>75</v>
      </c>
    </row>
    <row r="21" spans="2:6" ht="28.5" customHeight="1" thickBot="1">
      <c r="B21" s="218"/>
      <c r="C21" s="220"/>
      <c r="D21" s="163" t="s">
        <v>76</v>
      </c>
      <c r="E21" s="170" t="s">
        <v>78</v>
      </c>
      <c r="F21" s="171" t="s">
        <v>79</v>
      </c>
    </row>
    <row r="22" spans="2:6" ht="18" customHeight="1">
      <c r="B22" s="212" t="s">
        <v>77</v>
      </c>
      <c r="C22" s="213"/>
      <c r="D22" s="109">
        <v>196.45646536008724</v>
      </c>
      <c r="E22" s="110">
        <v>678.8982275404019</v>
      </c>
      <c r="F22" s="161">
        <v>3.455718427469627</v>
      </c>
    </row>
    <row r="23" spans="2:6" ht="18" customHeight="1">
      <c r="B23" s="59" t="s">
        <v>17</v>
      </c>
      <c r="C23" s="60"/>
      <c r="D23" s="61"/>
      <c r="E23" s="62"/>
      <c r="F23" s="104"/>
    </row>
    <row r="24" spans="2:6" ht="18" customHeight="1">
      <c r="B24" s="29" t="s">
        <v>6</v>
      </c>
      <c r="C24" s="22" t="s">
        <v>25</v>
      </c>
      <c r="D24" s="116">
        <v>168.73152210465068</v>
      </c>
      <c r="E24" s="130">
        <v>557.1986463737002</v>
      </c>
      <c r="F24" s="156">
        <v>3.3022794995478937</v>
      </c>
    </row>
    <row r="25" spans="2:6" ht="18" customHeight="1">
      <c r="B25" s="6" t="s">
        <v>7</v>
      </c>
      <c r="C25" s="106" t="s">
        <v>26</v>
      </c>
      <c r="D25" s="164" t="s">
        <v>69</v>
      </c>
      <c r="E25" s="151" t="s">
        <v>69</v>
      </c>
      <c r="F25" s="153" t="s">
        <v>69</v>
      </c>
    </row>
    <row r="26" spans="2:6" ht="18" customHeight="1">
      <c r="B26" s="55" t="s">
        <v>10</v>
      </c>
      <c r="C26" s="56" t="s">
        <v>51</v>
      </c>
      <c r="D26" s="116">
        <v>171.30214300386837</v>
      </c>
      <c r="E26" s="131">
        <v>478.99917077099684</v>
      </c>
      <c r="F26" s="152">
        <v>2.796224042335419</v>
      </c>
    </row>
    <row r="27" spans="2:6" ht="18" customHeight="1">
      <c r="B27" s="6" t="s">
        <v>11</v>
      </c>
      <c r="C27" s="106" t="s">
        <v>90</v>
      </c>
      <c r="D27" s="164" t="s">
        <v>69</v>
      </c>
      <c r="E27" s="151" t="s">
        <v>69</v>
      </c>
      <c r="F27" s="153" t="s">
        <v>69</v>
      </c>
    </row>
    <row r="28" spans="2:6" ht="18" customHeight="1">
      <c r="B28" s="55" t="s">
        <v>50</v>
      </c>
      <c r="C28" s="56" t="s">
        <v>52</v>
      </c>
      <c r="D28" s="174">
        <v>135.0616282744501</v>
      </c>
      <c r="E28" s="222">
        <v>255.4257721769155</v>
      </c>
      <c r="F28" s="223">
        <v>1.8911794226105516</v>
      </c>
    </row>
    <row r="29" spans="2:6" ht="18" customHeight="1" thickBot="1">
      <c r="B29" s="28"/>
      <c r="C29" s="23" t="s">
        <v>109</v>
      </c>
      <c r="D29" s="119" t="s">
        <v>69</v>
      </c>
      <c r="E29" s="133" t="s">
        <v>69</v>
      </c>
      <c r="F29" s="157" t="s">
        <v>69</v>
      </c>
    </row>
    <row r="30" ht="12.75">
      <c r="B30" s="177" t="s">
        <v>99</v>
      </c>
    </row>
    <row r="31" ht="12.75">
      <c r="B31" s="178" t="s">
        <v>103</v>
      </c>
    </row>
  </sheetData>
  <mergeCells count="6">
    <mergeCell ref="B21:C21"/>
    <mergeCell ref="B22:C22"/>
    <mergeCell ref="B4:C4"/>
    <mergeCell ref="B5:C5"/>
    <mergeCell ref="B6:C6"/>
    <mergeCell ref="B20:C2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Svatošová</dc:creator>
  <cp:keywords/>
  <dc:description/>
  <cp:lastModifiedBy>Hervert Štěpán</cp:lastModifiedBy>
  <cp:lastPrinted>2012-03-28T10:10:56Z</cp:lastPrinted>
  <dcterms:created xsi:type="dcterms:W3CDTF">2004-06-10T11:55:26Z</dcterms:created>
  <dcterms:modified xsi:type="dcterms:W3CDTF">2012-03-28T10:12:57Z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-882836561</vt:i4>
  </property>
  <property fmtid="{D5CDD505-2E9C-101B-9397-08002B2CF9AE}" pid="3" name="_EmailSubject">
    <vt:lpwstr>"Výjezdový a domácí" - 2.Q.2011</vt:lpwstr>
  </property>
  <property fmtid="{D5CDD505-2E9C-101B-9397-08002B2CF9AE}" pid="4" name="_AuthorEmail">
    <vt:lpwstr>Stepan.Hervert@mmr.cz</vt:lpwstr>
  </property>
  <property fmtid="{D5CDD505-2E9C-101B-9397-08002B2CF9AE}" pid="5" name="_AuthorEmailDisplayName">
    <vt:lpwstr>Hervert Štěpán</vt:lpwstr>
  </property>
  <property fmtid="{D5CDD505-2E9C-101B-9397-08002B2CF9AE}" pid="6" name="_PreviousAdHocReviewCycleID">
    <vt:i4>-835026343</vt:i4>
  </property>
</Properties>
</file>